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"/>
    </mc:Choice>
  </mc:AlternateContent>
  <xr:revisionPtr revIDLastSave="0" documentId="13_ncr:1_{599297A3-2F85-4961-B4CF-1B63060A33E0}" xr6:coauthVersionLast="47" xr6:coauthVersionMax="47" xr10:uidLastSave="{00000000-0000-0000-0000-000000000000}"/>
  <bookViews>
    <workbookView xWindow="-108" yWindow="-108" windowWidth="23256" windowHeight="12576" tabRatio="692" xr2:uid="{D90DDB70-4CD7-4E58-A72A-D3D38943723C}"/>
  </bookViews>
  <sheets>
    <sheet name="YoY Coverage Difference 1323213" sheetId="23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1323213'!$A$6:$CM$98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7" i="11" l="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M59" i="9"/>
  <c r="CM60" i="9"/>
  <c r="CM61" i="9"/>
  <c r="CM62" i="9"/>
  <c r="CM63" i="9"/>
  <c r="CM64" i="9"/>
  <c r="CM65" i="9"/>
  <c r="CM66" i="9"/>
  <c r="CM67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80" i="9"/>
  <c r="CM81" i="9"/>
  <c r="CM82" i="9"/>
  <c r="CM83" i="9"/>
  <c r="CM84" i="9"/>
  <c r="CM85" i="9"/>
  <c r="CM86" i="9"/>
  <c r="CM87" i="9"/>
  <c r="CM88" i="9"/>
  <c r="CM89" i="9"/>
  <c r="CM90" i="9"/>
  <c r="CM91" i="9"/>
  <c r="CM92" i="9"/>
  <c r="CM93" i="9"/>
  <c r="CM94" i="9"/>
  <c r="CM95" i="9"/>
  <c r="CM96" i="9"/>
  <c r="CM97" i="9"/>
  <c r="CM98" i="9"/>
  <c r="CM7" i="10"/>
  <c r="CM8" i="10"/>
  <c r="CM9" i="10"/>
  <c r="CM10" i="10"/>
  <c r="CM11" i="10"/>
  <c r="CM12" i="10"/>
  <c r="CM13" i="10"/>
  <c r="CM14" i="10"/>
  <c r="CM15" i="10"/>
  <c r="CM16" i="10"/>
  <c r="CM17" i="10"/>
  <c r="CM18" i="10"/>
  <c r="CM19" i="10"/>
  <c r="CM20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M45" i="10"/>
  <c r="CM46" i="10"/>
  <c r="CM47" i="10"/>
  <c r="CM48" i="10"/>
  <c r="CM49" i="10"/>
  <c r="CM50" i="10"/>
  <c r="CM51" i="10"/>
  <c r="CM52" i="10"/>
  <c r="CM53" i="10"/>
  <c r="CM54" i="10"/>
  <c r="CM55" i="10"/>
  <c r="CM56" i="10"/>
  <c r="CM57" i="10"/>
  <c r="CM58" i="10"/>
  <c r="CM59" i="10"/>
  <c r="CM60" i="10"/>
  <c r="CM61" i="10"/>
  <c r="CM62" i="10"/>
  <c r="CM63" i="10"/>
  <c r="CM64" i="10"/>
  <c r="CM65" i="10"/>
  <c r="CM66" i="10"/>
  <c r="CM67" i="10"/>
  <c r="CM68" i="10"/>
  <c r="CM69" i="10"/>
  <c r="CM70" i="10"/>
  <c r="CM71" i="10"/>
  <c r="CM72" i="10"/>
  <c r="CM73" i="10"/>
  <c r="CM74" i="10"/>
  <c r="CM75" i="10"/>
  <c r="CM76" i="10"/>
  <c r="CM77" i="10"/>
  <c r="CM78" i="10"/>
  <c r="CM79" i="10"/>
  <c r="CM80" i="10"/>
  <c r="CM81" i="10"/>
  <c r="CM82" i="10"/>
  <c r="CM83" i="10"/>
  <c r="CM84" i="10"/>
  <c r="CM85" i="10"/>
  <c r="CM86" i="10"/>
  <c r="CM87" i="10"/>
  <c r="CM88" i="10"/>
  <c r="CM89" i="10"/>
  <c r="CM90" i="10"/>
  <c r="CM91" i="10"/>
  <c r="CM92" i="10"/>
  <c r="CM93" i="10"/>
  <c r="CM94" i="10"/>
  <c r="CM95" i="10"/>
  <c r="CM96" i="10"/>
  <c r="CM97" i="10"/>
  <c r="CM98" i="10"/>
  <c r="CL7" i="10" l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<sst xmlns="http://schemas.openxmlformats.org/spreadsheetml/2006/main" count="1337" uniqueCount="136">
  <si>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</si>
  <si>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</si>
  <si>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</si>
  <si>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</si>
  <si>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</si>
  <si>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</si>
  <si>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</si>
  <si>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</si>
  <si>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</si>
  <si>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</si>
  <si>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</si>
  <si>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</si>
  <si>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</si>
  <si>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</si>
  <si>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</si>
  <si>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</si>
  <si>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</si>
  <si>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</si>
  <si>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</si>
  <si>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</si>
  <si>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</si>
  <si>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</si>
  <si>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</si>
  <si>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</si>
  <si>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</si>
  <si>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</si>
  <si>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</si>
  <si>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</si>
  <si>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</si>
  <si>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</si>
  <si>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</si>
  <si>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</si>
  <si>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</si>
  <si>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</si>
  <si>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</si>
  <si>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</si>
  <si>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</si>
  <si>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</si>
  <si>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</si>
  <si>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</si>
  <si>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</si>
  <si>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</si>
  <si>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</si>
  <si>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</si>
  <si>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</si>
  <si>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</si>
  <si>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</si>
  <si>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</si>
  <si>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</si>
  <si>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</si>
  <si>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</si>
  <si>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</si>
  <si>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</si>
  <si>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</si>
  <si>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</si>
  <si>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</si>
  <si>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</si>
  <si>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</si>
  <si>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</si>
  <si>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</si>
  <si>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</si>
  <si>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</si>
  <si>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</si>
  <si>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</si>
  <si>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</si>
  <si>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</si>
  <si>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</si>
  <si>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</si>
  <si>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</si>
  <si>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</si>
  <si>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</si>
  <si>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</si>
  <si>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</si>
  <si>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</si>
  <si>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</si>
  <si>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</si>
  <si>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</si>
  <si>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</si>
  <si>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</si>
  <si>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</si>
  <si>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</si>
  <si>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</si>
  <si>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</si>
  <si>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</si>
  <si>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</si>
  <si>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</si>
  <si>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</si>
  <si>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</si>
  <si>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</si>
  <si>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</si>
  <si>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</si>
  <si>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</si>
  <si>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</si>
  <si>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</si>
  <si>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</si>
  <si>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</si>
  <si>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</si>
  <si>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</si>
  <si>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</si>
  <si>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</si>
  <si>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</si>
  <si>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</si>
  <si>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</si>
  <si>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</si>
  <si>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</si>
  <si>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</si>
  <si>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</si>
  <si>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</si>
  <si>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</si>
  <si>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</si>
  <si>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</si>
  <si>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</si>
  <si>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</si>
  <si>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</si>
  <si>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</si>
  <si>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</si>
  <si>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</si>
  <si>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</si>
  <si>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</si>
  <si>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</si>
  <si>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</si>
  <si>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</si>
  <si>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</si>
  <si>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</si>
  <si>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</si>
  <si>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</si>
  <si>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</si>
  <si>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</si>
  <si>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</si>
  <si>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</si>
  <si>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</si>
  <si>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</si>
  <si>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</si>
  <si>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</si>
  <si>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</si>
  <si>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8/3/23, 10:03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</si>
</sst>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2" name="Picture 1" descr="2023 to 2022 Year on Year 1323213 Adolescent Vaccine Series Coverage Difference by County (as on June 30, 2023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C5973-02BF-BA35-F754-C11FA1A6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275E-02EC-4958-8959-3267F5FEF30F}">
  <dimension ref="A1:A5"/>
  <sheetViews>
    <sheetView tabSelected="1" zoomScale="70" zoomScaleNormal="70" workbookViewId="0">
      <selection activeCell="W3" sqref="W3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7F2FAE13-B860-44E3-A6F2-26F462A19948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D44E7164-9A02-44E2-B30F-FAB3090861D1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Y98"/>
  <sheetViews>
    <sheetView workbookViewId="0">
      <pane xSplit="1" ySplit="6" topLeftCell="FF7" activePane="bottomRight" state="frozen"/>
      <selection activeCell="ED3" sqref="ED3"/>
      <selection pane="topRight" activeCell="ED3" sqref="ED3"/>
      <selection pane="bottomLeft" activeCell="ED3" sqref="ED3"/>
      <selection pane="bottomRight" activeCell="ED3" sqref="ED3"/>
    </sheetView>
  </sheetViews>
  <sheetFormatPr defaultRowHeight="14.4" x14ac:dyDescent="0.3"/>
  <cols>
    <col min="1" max="1" width="18.5546875" customWidth="1"/>
  </cols>
  <sheetData>
    <row r="4" spans="1:181" x14ac:dyDescent="0.3">
      <c r="B4" s="56" t="s">
        <v>99</v>
      </c>
      <c r="C4" s="57"/>
      <c r="D4" s="60">
        <v>42416</v>
      </c>
      <c r="E4" s="60"/>
      <c r="F4" s="60">
        <v>42445</v>
      </c>
      <c r="G4" s="60"/>
      <c r="H4" s="60">
        <v>42476</v>
      </c>
      <c r="I4" s="60"/>
      <c r="J4" s="60">
        <v>42506</v>
      </c>
      <c r="K4" s="60"/>
      <c r="L4" s="60">
        <v>42537</v>
      </c>
      <c r="M4" s="60"/>
      <c r="N4" s="60">
        <v>42567</v>
      </c>
      <c r="O4" s="60"/>
      <c r="P4" s="60">
        <v>42598</v>
      </c>
      <c r="Q4" s="60"/>
      <c r="R4" s="56" t="s">
        <v>100</v>
      </c>
      <c r="S4" s="56"/>
      <c r="T4" s="60">
        <v>42659</v>
      </c>
      <c r="U4" s="60"/>
      <c r="V4" s="60">
        <v>42690</v>
      </c>
      <c r="W4" s="60"/>
      <c r="X4" s="60">
        <v>42720</v>
      </c>
      <c r="Y4" s="60"/>
      <c r="Z4" s="60">
        <v>42752</v>
      </c>
      <c r="AA4" s="60"/>
      <c r="AB4" s="60">
        <v>42783</v>
      </c>
      <c r="AC4" s="60"/>
      <c r="AD4" s="60">
        <v>42811</v>
      </c>
      <c r="AE4" s="60"/>
      <c r="AF4" s="60">
        <v>42842</v>
      </c>
      <c r="AG4" s="60"/>
      <c r="AH4" s="60">
        <v>42872</v>
      </c>
      <c r="AI4" s="60"/>
      <c r="AJ4" s="60">
        <v>42903</v>
      </c>
      <c r="AK4" s="60"/>
      <c r="AL4" s="60">
        <v>42933</v>
      </c>
      <c r="AM4" s="60"/>
      <c r="AN4" s="60">
        <v>42964</v>
      </c>
      <c r="AO4" s="60"/>
      <c r="AP4" s="56" t="s">
        <v>101</v>
      </c>
      <c r="AQ4" s="57"/>
      <c r="AR4" s="56" t="s">
        <v>102</v>
      </c>
      <c r="AS4" s="57"/>
      <c r="AT4" s="56" t="s">
        <v>103</v>
      </c>
      <c r="AU4" s="56"/>
      <c r="AV4" s="56" t="s">
        <v>104</v>
      </c>
      <c r="AW4" s="57"/>
      <c r="AX4" s="56" t="s">
        <v>105</v>
      </c>
      <c r="AY4" s="57"/>
      <c r="AZ4" s="58" t="s">
        <v>106</v>
      </c>
      <c r="BA4" s="59"/>
      <c r="BB4" s="63" t="s">
        <v>107</v>
      </c>
      <c r="BC4" s="64"/>
      <c r="BD4" s="63" t="s">
        <v>108</v>
      </c>
      <c r="BE4" s="59"/>
      <c r="BF4" s="63" t="s">
        <v>109</v>
      </c>
      <c r="BG4" s="64"/>
      <c r="BH4" s="63" t="s">
        <v>110</v>
      </c>
      <c r="BI4" s="59"/>
      <c r="BJ4" s="63" t="s">
        <v>111</v>
      </c>
      <c r="BK4" s="59"/>
      <c r="BL4" s="63" t="s">
        <v>112</v>
      </c>
      <c r="BM4" s="59"/>
      <c r="BN4" s="63" t="s">
        <v>113</v>
      </c>
      <c r="BO4" s="64"/>
      <c r="BP4" s="63" t="s">
        <v>114</v>
      </c>
      <c r="BQ4" s="64"/>
      <c r="BR4" s="63" t="s">
        <v>115</v>
      </c>
      <c r="BS4" s="59"/>
      <c r="BT4" s="63" t="s">
        <v>116</v>
      </c>
      <c r="BU4" s="64"/>
      <c r="BV4" s="63" t="s">
        <v>117</v>
      </c>
      <c r="BW4" s="64"/>
      <c r="BX4" s="63" t="s">
        <v>118</v>
      </c>
      <c r="BY4" s="64"/>
      <c r="BZ4" s="63" t="s">
        <v>119</v>
      </c>
      <c r="CA4" s="64"/>
      <c r="CB4" s="63" t="s">
        <v>120</v>
      </c>
      <c r="CC4" s="64"/>
      <c r="CD4" s="63" t="s">
        <v>121</v>
      </c>
      <c r="CE4" s="64"/>
      <c r="CF4" s="63" t="s">
        <v>122</v>
      </c>
      <c r="CG4" s="64"/>
      <c r="CH4" s="63" t="s">
        <v>123</v>
      </c>
      <c r="CI4" s="59"/>
      <c r="CJ4" s="51">
        <v>43696</v>
      </c>
      <c r="CK4" s="52"/>
      <c r="CL4" s="51">
        <v>43727</v>
      </c>
      <c r="CM4" s="52"/>
      <c r="CN4" s="51">
        <v>43757</v>
      </c>
      <c r="CO4" s="52"/>
      <c r="CP4" s="51">
        <v>43788</v>
      </c>
      <c r="CQ4" s="52"/>
      <c r="CR4" s="63" t="s">
        <v>124</v>
      </c>
      <c r="CS4" s="64"/>
      <c r="CT4" s="51">
        <v>43850</v>
      </c>
      <c r="CU4" s="52"/>
      <c r="CV4" s="51">
        <v>43881</v>
      </c>
      <c r="CW4" s="52"/>
      <c r="CX4" s="51">
        <v>43910</v>
      </c>
      <c r="CY4" s="52"/>
      <c r="CZ4" s="51">
        <v>43941</v>
      </c>
      <c r="DA4" s="52"/>
      <c r="DB4" s="51">
        <v>43971</v>
      </c>
      <c r="DC4" s="52"/>
      <c r="DD4" s="51">
        <v>44002</v>
      </c>
      <c r="DE4" s="52"/>
      <c r="DF4" s="51">
        <v>44032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</row>
    <row r="5" spans="1:181" x14ac:dyDescent="0.3">
      <c r="B5" s="61" t="s">
        <v>95</v>
      </c>
      <c r="C5" s="61"/>
      <c r="D5" s="61" t="s">
        <v>95</v>
      </c>
      <c r="E5" s="61"/>
      <c r="F5" s="61" t="s">
        <v>95</v>
      </c>
      <c r="G5" s="61"/>
      <c r="H5" s="61" t="s">
        <v>95</v>
      </c>
      <c r="I5" s="61"/>
      <c r="J5" s="61" t="s">
        <v>95</v>
      </c>
      <c r="K5" s="61"/>
      <c r="L5" s="61" t="s">
        <v>95</v>
      </c>
      <c r="M5" s="61"/>
      <c r="N5" s="61" t="s">
        <v>95</v>
      </c>
      <c r="O5" s="61"/>
      <c r="P5" s="61" t="s">
        <v>95</v>
      </c>
      <c r="Q5" s="61"/>
      <c r="R5" s="61" t="s">
        <v>95</v>
      </c>
      <c r="S5" s="61"/>
      <c r="T5" s="61" t="s">
        <v>95</v>
      </c>
      <c r="U5" s="61"/>
      <c r="V5" s="61" t="s">
        <v>95</v>
      </c>
      <c r="W5" s="61"/>
      <c r="X5" s="61" t="s">
        <v>95</v>
      </c>
      <c r="Y5" s="61"/>
      <c r="Z5" s="61" t="s">
        <v>95</v>
      </c>
      <c r="AA5" s="61"/>
      <c r="AB5" s="61" t="s">
        <v>95</v>
      </c>
      <c r="AC5" s="61"/>
      <c r="AD5" s="61" t="s">
        <v>95</v>
      </c>
      <c r="AE5" s="61"/>
      <c r="AF5" s="61" t="s">
        <v>95</v>
      </c>
      <c r="AG5" s="61"/>
      <c r="AH5" s="61" t="s">
        <v>95</v>
      </c>
      <c r="AI5" s="61"/>
      <c r="AJ5" s="61" t="s">
        <v>95</v>
      </c>
      <c r="AK5" s="61"/>
      <c r="AL5" s="61" t="s">
        <v>95</v>
      </c>
      <c r="AM5" s="61"/>
      <c r="AN5" s="61" t="s">
        <v>95</v>
      </c>
      <c r="AO5" s="61"/>
      <c r="AP5" s="61" t="s">
        <v>95</v>
      </c>
      <c r="AQ5" s="61"/>
      <c r="AR5" s="61" t="s">
        <v>95</v>
      </c>
      <c r="AS5" s="61"/>
      <c r="AT5" s="61" t="s">
        <v>95</v>
      </c>
      <c r="AU5" s="61"/>
      <c r="AV5" s="61" t="s">
        <v>95</v>
      </c>
      <c r="AW5" s="61"/>
      <c r="AX5" s="61" t="s">
        <v>95</v>
      </c>
      <c r="AY5" s="61"/>
      <c r="AZ5" s="62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</row>
    <row r="6" spans="1:18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</row>
    <row r="7" spans="1:181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  <c r="FV7" s="23">
        <v>8259</v>
      </c>
      <c r="FW7" s="23">
        <v>11149</v>
      </c>
      <c r="FX7" s="23">
        <v>8175</v>
      </c>
      <c r="FY7" s="23">
        <v>11137</v>
      </c>
    </row>
    <row r="8" spans="1:181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  <c r="FV8" s="23">
        <v>45270</v>
      </c>
      <c r="FW8" s="23">
        <v>58675</v>
      </c>
      <c r="FX8" s="23">
        <v>44874</v>
      </c>
      <c r="FY8" s="23">
        <v>58598</v>
      </c>
    </row>
    <row r="9" spans="1:181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  <c r="FV9" s="23">
        <v>7301</v>
      </c>
      <c r="FW9" s="23">
        <v>11280</v>
      </c>
      <c r="FX9" s="23">
        <v>7266</v>
      </c>
      <c r="FY9" s="23">
        <v>11272</v>
      </c>
    </row>
    <row r="10" spans="1:181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  <c r="FV10" s="23">
        <v>65415</v>
      </c>
      <c r="FW10" s="23">
        <v>94173</v>
      </c>
      <c r="FX10" s="23">
        <v>65151</v>
      </c>
      <c r="FY10" s="23">
        <v>94137</v>
      </c>
    </row>
    <row r="11" spans="1:181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  <c r="FV11" s="23">
        <v>8373</v>
      </c>
      <c r="FW11" s="23">
        <v>10934</v>
      </c>
      <c r="FX11" s="23">
        <v>8276</v>
      </c>
      <c r="FY11" s="23">
        <v>10887</v>
      </c>
    </row>
    <row r="12" spans="1:181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  <c r="FV12" s="23">
        <v>17818</v>
      </c>
      <c r="FW12" s="23">
        <v>25888</v>
      </c>
      <c r="FX12" s="23">
        <v>17696</v>
      </c>
      <c r="FY12" s="23">
        <v>25911</v>
      </c>
    </row>
    <row r="13" spans="1:181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  <c r="FV13" s="23">
        <v>65640</v>
      </c>
      <c r="FW13" s="23">
        <v>89380</v>
      </c>
      <c r="FX13" s="23">
        <v>65206</v>
      </c>
      <c r="FY13" s="23">
        <v>89239</v>
      </c>
    </row>
    <row r="14" spans="1:181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  <c r="FV14" s="23">
        <v>35940</v>
      </c>
      <c r="FW14" s="23">
        <v>51820</v>
      </c>
      <c r="FX14" s="23">
        <v>35690</v>
      </c>
      <c r="FY14" s="23">
        <v>51824</v>
      </c>
    </row>
    <row r="15" spans="1:181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  <c r="FV15" s="15">
        <v>254016</v>
      </c>
      <c r="FW15" s="15">
        <v>353299</v>
      </c>
      <c r="FX15" s="15">
        <v>252334</v>
      </c>
      <c r="FY15" s="15">
        <v>353005</v>
      </c>
    </row>
    <row r="16" spans="1:181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  <c r="FV16" s="23">
        <v>6778</v>
      </c>
      <c r="FW16" s="23">
        <v>8781</v>
      </c>
      <c r="FX16" s="23">
        <v>6742</v>
      </c>
      <c r="FY16" s="23">
        <v>8723</v>
      </c>
    </row>
    <row r="17" spans="1:181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  <c r="FV17" s="23">
        <v>9042</v>
      </c>
      <c r="FW17" s="23">
        <v>14323</v>
      </c>
      <c r="FX17" s="23">
        <v>8956</v>
      </c>
      <c r="FY17" s="23">
        <v>14278</v>
      </c>
    </row>
    <row r="18" spans="1:181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  <c r="FV18" s="23">
        <v>2649</v>
      </c>
      <c r="FW18" s="23">
        <v>3815</v>
      </c>
      <c r="FX18" s="23">
        <v>2629</v>
      </c>
      <c r="FY18" s="23">
        <v>3804</v>
      </c>
    </row>
    <row r="19" spans="1:181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  <c r="FV19" s="23">
        <v>8073</v>
      </c>
      <c r="FW19" s="23">
        <v>10988</v>
      </c>
      <c r="FX19" s="23">
        <v>8031</v>
      </c>
      <c r="FY19" s="23">
        <v>10965</v>
      </c>
    </row>
    <row r="20" spans="1:181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  <c r="FV20" s="23">
        <v>2455</v>
      </c>
      <c r="FW20" s="23">
        <v>4017</v>
      </c>
      <c r="FX20" s="23">
        <v>2457</v>
      </c>
      <c r="FY20" s="23">
        <v>3989</v>
      </c>
    </row>
    <row r="21" spans="1:181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  <c r="FV21" s="23">
        <v>2190</v>
      </c>
      <c r="FW21" s="23">
        <v>3024</v>
      </c>
      <c r="FX21" s="23">
        <v>2179</v>
      </c>
      <c r="FY21" s="23">
        <v>3039</v>
      </c>
    </row>
    <row r="22" spans="1:181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  <c r="FV22" s="23">
        <v>3556</v>
      </c>
      <c r="FW22" s="23">
        <v>4434</v>
      </c>
      <c r="FX22" s="23">
        <v>3520</v>
      </c>
      <c r="FY22" s="23">
        <v>4433</v>
      </c>
    </row>
    <row r="23" spans="1:181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  <c r="FV23" s="23">
        <v>8595</v>
      </c>
      <c r="FW23" s="23">
        <v>10937</v>
      </c>
      <c r="FX23" s="23">
        <v>8555</v>
      </c>
      <c r="FY23" s="23">
        <v>10931</v>
      </c>
    </row>
    <row r="24" spans="1:181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  <c r="FV24" s="23">
        <v>14280</v>
      </c>
      <c r="FW24" s="23">
        <v>19584</v>
      </c>
      <c r="FX24" s="23">
        <v>14222</v>
      </c>
      <c r="FY24" s="23">
        <v>19631</v>
      </c>
    </row>
    <row r="25" spans="1:181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  <c r="FV25" s="23">
        <v>41551</v>
      </c>
      <c r="FW25" s="23">
        <v>55037</v>
      </c>
      <c r="FX25" s="23">
        <v>41290</v>
      </c>
      <c r="FY25" s="23">
        <v>54907</v>
      </c>
    </row>
    <row r="26" spans="1:181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  <c r="FV26" s="23">
        <v>5279</v>
      </c>
      <c r="FW26" s="23">
        <v>7168</v>
      </c>
      <c r="FX26" s="23">
        <v>5235</v>
      </c>
      <c r="FY26" s="23">
        <v>7154</v>
      </c>
    </row>
    <row r="27" spans="1:181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  <c r="FV27" s="23">
        <v>10523</v>
      </c>
      <c r="FW27" s="23">
        <v>13327</v>
      </c>
      <c r="FX27" s="23">
        <v>10422</v>
      </c>
      <c r="FY27" s="23">
        <v>13289</v>
      </c>
    </row>
    <row r="28" spans="1:181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  <c r="FV28" s="23">
        <v>19166</v>
      </c>
      <c r="FW28" s="23">
        <v>24070</v>
      </c>
      <c r="FX28" s="23">
        <v>19168</v>
      </c>
      <c r="FY28" s="23">
        <v>24094</v>
      </c>
    </row>
    <row r="29" spans="1:181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  <c r="FV29" s="23">
        <v>3393</v>
      </c>
      <c r="FW29" s="23">
        <v>5168</v>
      </c>
      <c r="FX29" s="23">
        <v>3376</v>
      </c>
      <c r="FY29" s="23">
        <v>5161</v>
      </c>
    </row>
    <row r="30" spans="1:181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  <c r="FV30" s="23">
        <v>5098</v>
      </c>
      <c r="FW30" s="23">
        <v>7330</v>
      </c>
      <c r="FX30" s="23">
        <v>5084</v>
      </c>
      <c r="FY30" s="23">
        <v>7339</v>
      </c>
    </row>
    <row r="31" spans="1:181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  <c r="FV31" s="15">
        <v>142628</v>
      </c>
      <c r="FW31" s="15">
        <v>192003</v>
      </c>
      <c r="FX31" s="15">
        <v>141866</v>
      </c>
      <c r="FY31" s="15">
        <v>191737</v>
      </c>
    </row>
    <row r="32" spans="1:181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  <c r="FV32" s="23">
        <v>3072</v>
      </c>
      <c r="FW32" s="23">
        <v>3862</v>
      </c>
      <c r="FX32" s="23">
        <v>3029</v>
      </c>
      <c r="FY32" s="23">
        <v>3842</v>
      </c>
    </row>
    <row r="33" spans="1:181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  <c r="FV33" s="23">
        <v>3542</v>
      </c>
      <c r="FW33" s="23">
        <v>4404</v>
      </c>
      <c r="FX33" s="23">
        <v>3528</v>
      </c>
      <c r="FY33" s="23">
        <v>4393</v>
      </c>
    </row>
    <row r="34" spans="1:181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  <c r="FV34" s="23">
        <v>5873</v>
      </c>
      <c r="FW34" s="23">
        <v>7823</v>
      </c>
      <c r="FX34" s="23">
        <v>5868</v>
      </c>
      <c r="FY34" s="23">
        <v>7795</v>
      </c>
    </row>
    <row r="35" spans="1:181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  <c r="FV35" s="23">
        <v>2284</v>
      </c>
      <c r="FW35" s="23">
        <v>2723</v>
      </c>
      <c r="FX35" s="23">
        <v>2268</v>
      </c>
      <c r="FY35" s="23">
        <v>2732</v>
      </c>
    </row>
    <row r="36" spans="1:181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  <c r="FV36" s="23">
        <v>14379</v>
      </c>
      <c r="FW36" s="23">
        <v>21106</v>
      </c>
      <c r="FX36" s="23">
        <v>14567</v>
      </c>
      <c r="FY36" s="23">
        <v>21126</v>
      </c>
    </row>
    <row r="37" spans="1:181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  <c r="FV37" s="23">
        <v>3669</v>
      </c>
      <c r="FW37" s="23">
        <v>4529</v>
      </c>
      <c r="FX37" s="23">
        <v>3669</v>
      </c>
      <c r="FY37" s="23">
        <v>4523</v>
      </c>
    </row>
    <row r="38" spans="1:181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  <c r="FV38" s="15">
        <v>32819</v>
      </c>
      <c r="FW38" s="15">
        <v>44447</v>
      </c>
      <c r="FX38" s="15">
        <v>32929</v>
      </c>
      <c r="FY38" s="15">
        <v>44411</v>
      </c>
    </row>
    <row r="39" spans="1:181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  <c r="FV39" s="23">
        <v>5257</v>
      </c>
      <c r="FW39" s="23">
        <v>6383</v>
      </c>
      <c r="FX39" s="23">
        <v>5227</v>
      </c>
      <c r="FY39" s="23">
        <v>6371</v>
      </c>
    </row>
    <row r="40" spans="1:181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  <c r="FV40" s="23">
        <v>23746</v>
      </c>
      <c r="FW40" s="23">
        <v>30993</v>
      </c>
      <c r="FX40" s="23">
        <v>23598</v>
      </c>
      <c r="FY40" s="23">
        <v>31010</v>
      </c>
    </row>
    <row r="41" spans="1:181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  <c r="FV41" s="23">
        <v>1506</v>
      </c>
      <c r="FW41" s="23">
        <v>1901</v>
      </c>
      <c r="FX41" s="23">
        <v>1499</v>
      </c>
      <c r="FY41" s="23">
        <v>1904</v>
      </c>
    </row>
    <row r="42" spans="1:181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  <c r="FV42" s="23">
        <v>4122</v>
      </c>
      <c r="FW42" s="23">
        <v>5509</v>
      </c>
      <c r="FX42" s="23">
        <v>4100</v>
      </c>
      <c r="FY42" s="23">
        <v>5514</v>
      </c>
    </row>
    <row r="43" spans="1:181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  <c r="FV43" s="23">
        <v>4339</v>
      </c>
      <c r="FW43" s="23">
        <v>5874</v>
      </c>
      <c r="FX43" s="23">
        <v>4310</v>
      </c>
      <c r="FY43" s="23">
        <v>5865</v>
      </c>
    </row>
    <row r="44" spans="1:181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  <c r="FV44" s="23">
        <v>10336</v>
      </c>
      <c r="FW44" s="23">
        <v>13372</v>
      </c>
      <c r="FX44" s="23">
        <v>10274</v>
      </c>
      <c r="FY44" s="23">
        <v>13353</v>
      </c>
    </row>
    <row r="45" spans="1:181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  <c r="FV45" s="23">
        <v>2053</v>
      </c>
      <c r="FW45" s="23">
        <v>2706</v>
      </c>
      <c r="FX45" s="23">
        <v>2052</v>
      </c>
      <c r="FY45" s="23">
        <v>2695</v>
      </c>
    </row>
    <row r="46" spans="1:181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  <c r="FV46" s="23">
        <v>3654</v>
      </c>
      <c r="FW46" s="23">
        <v>4550</v>
      </c>
      <c r="FX46" s="23">
        <v>3617</v>
      </c>
      <c r="FY46" s="23">
        <v>4540</v>
      </c>
    </row>
    <row r="47" spans="1:181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  <c r="FV47" s="23">
        <v>2922</v>
      </c>
      <c r="FW47" s="23">
        <v>3691</v>
      </c>
      <c r="FX47" s="23">
        <v>2892</v>
      </c>
      <c r="FY47" s="23">
        <v>3674</v>
      </c>
    </row>
    <row r="48" spans="1:181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  <c r="FV48" s="15">
        <v>57935</v>
      </c>
      <c r="FW48" s="15">
        <v>74979</v>
      </c>
      <c r="FX48" s="15">
        <v>57569</v>
      </c>
      <c r="FY48" s="15">
        <v>74926</v>
      </c>
    </row>
    <row r="49" spans="1:181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  <c r="FV49" s="23">
        <v>360</v>
      </c>
      <c r="FW49" s="23">
        <v>493</v>
      </c>
      <c r="FX49" s="23">
        <v>354</v>
      </c>
      <c r="FY49" s="23">
        <v>486</v>
      </c>
    </row>
    <row r="50" spans="1:181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  <c r="FV50" s="23">
        <v>1363</v>
      </c>
      <c r="FW50" s="23">
        <v>1713</v>
      </c>
      <c r="FX50" s="23">
        <v>1356</v>
      </c>
      <c r="FY50" s="23">
        <v>1726</v>
      </c>
    </row>
    <row r="51" spans="1:181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  <c r="FV51" s="23">
        <v>947</v>
      </c>
      <c r="FW51" s="23">
        <v>1297</v>
      </c>
      <c r="FX51" s="23">
        <v>939</v>
      </c>
      <c r="FY51" s="23">
        <v>1289</v>
      </c>
    </row>
    <row r="52" spans="1:181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  <c r="FV52" s="23">
        <v>787</v>
      </c>
      <c r="FW52" s="23">
        <v>998</v>
      </c>
      <c r="FX52" s="23">
        <v>774</v>
      </c>
      <c r="FY52" s="23">
        <v>993</v>
      </c>
    </row>
    <row r="53" spans="1:181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  <c r="FV53" s="23">
        <v>683</v>
      </c>
      <c r="FW53" s="23">
        <v>917</v>
      </c>
      <c r="FX53" s="23">
        <v>683</v>
      </c>
      <c r="FY53" s="23">
        <v>924</v>
      </c>
    </row>
    <row r="54" spans="1:181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  <c r="FV54" s="23">
        <v>1329</v>
      </c>
      <c r="FW54" s="23">
        <v>1667</v>
      </c>
      <c r="FX54" s="23">
        <v>1320</v>
      </c>
      <c r="FY54" s="23">
        <v>1665</v>
      </c>
    </row>
    <row r="55" spans="1:181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  <c r="FV55" s="23">
        <v>1056</v>
      </c>
      <c r="FW55" s="23">
        <v>1404</v>
      </c>
      <c r="FX55" s="23">
        <v>1067</v>
      </c>
      <c r="FY55" s="23">
        <v>1415</v>
      </c>
    </row>
    <row r="56" spans="1:181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  <c r="FV56" s="23">
        <v>1607</v>
      </c>
      <c r="FW56" s="23">
        <v>2178</v>
      </c>
      <c r="FX56" s="23">
        <v>1614</v>
      </c>
      <c r="FY56" s="23">
        <v>2177</v>
      </c>
    </row>
    <row r="57" spans="1:181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  <c r="FV57" s="23">
        <v>622</v>
      </c>
      <c r="FW57" s="23">
        <v>805</v>
      </c>
      <c r="FX57" s="23">
        <v>608</v>
      </c>
      <c r="FY57" s="23">
        <v>797</v>
      </c>
    </row>
    <row r="58" spans="1:181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  <c r="FV58" s="23">
        <v>1728</v>
      </c>
      <c r="FW58" s="23">
        <v>2208</v>
      </c>
      <c r="FX58" s="23">
        <v>1715</v>
      </c>
      <c r="FY58" s="23">
        <v>2197</v>
      </c>
    </row>
    <row r="59" spans="1:181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  <c r="FV59" s="23">
        <v>1120</v>
      </c>
      <c r="FW59" s="23">
        <v>1548</v>
      </c>
      <c r="FX59" s="23">
        <v>1111</v>
      </c>
      <c r="FY59" s="23">
        <v>1547</v>
      </c>
    </row>
    <row r="60" spans="1:181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  <c r="FV60" s="23">
        <v>4997</v>
      </c>
      <c r="FW60" s="23">
        <v>6802</v>
      </c>
      <c r="FX60" s="23">
        <v>4977</v>
      </c>
      <c r="FY60" s="23">
        <v>6805</v>
      </c>
    </row>
    <row r="61" spans="1:181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  <c r="FV61" s="23">
        <v>1069</v>
      </c>
      <c r="FW61" s="23">
        <v>1436</v>
      </c>
      <c r="FX61" s="23">
        <v>1058</v>
      </c>
      <c r="FY61" s="23">
        <v>1434</v>
      </c>
    </row>
    <row r="62" spans="1:181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  <c r="FV62" s="23">
        <v>2970</v>
      </c>
      <c r="FW62" s="23">
        <v>3955</v>
      </c>
      <c r="FX62" s="23">
        <v>2950</v>
      </c>
      <c r="FY62" s="23">
        <v>3950</v>
      </c>
    </row>
    <row r="63" spans="1:181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  <c r="FV63" s="23">
        <v>894</v>
      </c>
      <c r="FW63" s="23">
        <v>1194</v>
      </c>
      <c r="FX63" s="23">
        <v>886</v>
      </c>
      <c r="FY63" s="23">
        <v>1187</v>
      </c>
    </row>
    <row r="64" spans="1:181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  <c r="FV64" s="23">
        <v>453</v>
      </c>
      <c r="FW64" s="23">
        <v>598</v>
      </c>
      <c r="FX64" s="23">
        <v>447</v>
      </c>
      <c r="FY64" s="23">
        <v>594</v>
      </c>
    </row>
    <row r="65" spans="1:181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  <c r="FV65" s="23">
        <v>697</v>
      </c>
      <c r="FW65" s="23">
        <v>1076</v>
      </c>
      <c r="FX65" s="23">
        <v>691</v>
      </c>
      <c r="FY65" s="23">
        <v>1062</v>
      </c>
    </row>
    <row r="66" spans="1:181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  <c r="FV66" s="23">
        <v>1081</v>
      </c>
      <c r="FW66" s="23">
        <v>1498</v>
      </c>
      <c r="FX66" s="23">
        <v>1087</v>
      </c>
      <c r="FY66" s="23">
        <v>1506</v>
      </c>
    </row>
    <row r="67" spans="1:181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  <c r="FV67" s="23">
        <v>1566</v>
      </c>
      <c r="FW67" s="23">
        <v>2030</v>
      </c>
      <c r="FX67" s="23">
        <v>1550</v>
      </c>
      <c r="FY67" s="23">
        <v>2031</v>
      </c>
    </row>
    <row r="68" spans="1:181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  <c r="FV68" s="23">
        <v>1886</v>
      </c>
      <c r="FW68" s="23">
        <v>2515</v>
      </c>
      <c r="FX68" s="23">
        <v>1848</v>
      </c>
      <c r="FY68" s="23">
        <v>2480</v>
      </c>
    </row>
    <row r="69" spans="1:181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  <c r="FV69" s="23">
        <v>757</v>
      </c>
      <c r="FW69" s="23">
        <v>995</v>
      </c>
      <c r="FX69" s="23">
        <v>751</v>
      </c>
      <c r="FY69" s="23">
        <v>985</v>
      </c>
    </row>
    <row r="70" spans="1:181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  <c r="FV70" s="23">
        <v>472</v>
      </c>
      <c r="FW70" s="23">
        <v>617</v>
      </c>
      <c r="FX70" s="23">
        <v>473</v>
      </c>
      <c r="FY70" s="23">
        <v>613</v>
      </c>
    </row>
    <row r="71" spans="1:181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  <c r="FV71" s="23">
        <v>2528</v>
      </c>
      <c r="FW71" s="23">
        <v>3424</v>
      </c>
      <c r="FX71" s="23">
        <v>2505</v>
      </c>
      <c r="FY71" s="23">
        <v>3426</v>
      </c>
    </row>
    <row r="72" spans="1:181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  <c r="FV72" s="23">
        <v>1721</v>
      </c>
      <c r="FW72" s="23">
        <v>2656</v>
      </c>
      <c r="FX72" s="23">
        <v>1718</v>
      </c>
      <c r="FY72" s="23">
        <v>2642</v>
      </c>
    </row>
    <row r="73" spans="1:181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  <c r="FV73" s="23">
        <v>886</v>
      </c>
      <c r="FW73" s="23">
        <v>1203</v>
      </c>
      <c r="FX73" s="23">
        <v>898</v>
      </c>
      <c r="FY73" s="23">
        <v>1217</v>
      </c>
    </row>
    <row r="74" spans="1:181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  <c r="FV74" s="23">
        <v>1529</v>
      </c>
      <c r="FW74" s="23">
        <v>1941</v>
      </c>
      <c r="FX74" s="23">
        <v>1547</v>
      </c>
      <c r="FY74" s="23">
        <v>1950</v>
      </c>
    </row>
    <row r="75" spans="1:181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  <c r="FV75" s="23">
        <v>257</v>
      </c>
      <c r="FW75" s="23">
        <v>446</v>
      </c>
      <c r="FX75" s="23">
        <v>264</v>
      </c>
      <c r="FY75" s="23">
        <v>446</v>
      </c>
    </row>
    <row r="76" spans="1:181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  <c r="FV76" s="23">
        <v>1422</v>
      </c>
      <c r="FW76" s="23">
        <v>1865</v>
      </c>
      <c r="FX76" s="23">
        <v>1431</v>
      </c>
      <c r="FY76" s="23">
        <v>1861</v>
      </c>
    </row>
    <row r="77" spans="1:181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  <c r="FV77" s="23">
        <v>593</v>
      </c>
      <c r="FW77" s="23">
        <v>736</v>
      </c>
      <c r="FX77" s="23">
        <v>594</v>
      </c>
      <c r="FY77" s="23">
        <v>738</v>
      </c>
    </row>
    <row r="78" spans="1:181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  <c r="FV78" s="23">
        <v>1040</v>
      </c>
      <c r="FW78" s="23">
        <v>1353</v>
      </c>
      <c r="FX78" s="23">
        <v>1041</v>
      </c>
      <c r="FY78" s="23">
        <v>1366</v>
      </c>
    </row>
    <row r="79" spans="1:181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  <c r="FV79" s="23">
        <v>2073</v>
      </c>
      <c r="FW79" s="23">
        <v>2622</v>
      </c>
      <c r="FX79" s="23">
        <v>2066</v>
      </c>
      <c r="FY79" s="23">
        <v>2621</v>
      </c>
    </row>
    <row r="80" spans="1:181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  <c r="FV80" s="15">
        <v>40493</v>
      </c>
      <c r="FW80" s="15">
        <v>54190</v>
      </c>
      <c r="FX80" s="15">
        <v>40323</v>
      </c>
      <c r="FY80" s="15">
        <v>54130</v>
      </c>
    </row>
    <row r="81" spans="1:181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  <c r="FV81" s="23">
        <v>334</v>
      </c>
      <c r="FW81" s="23">
        <v>465</v>
      </c>
      <c r="FX81" s="23">
        <v>336</v>
      </c>
      <c r="FY81" s="23">
        <v>463</v>
      </c>
    </row>
    <row r="82" spans="1:181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  <c r="FV82" s="23">
        <v>331</v>
      </c>
      <c r="FW82" s="23">
        <v>427</v>
      </c>
      <c r="FX82" s="23">
        <v>334</v>
      </c>
      <c r="FY82" s="23">
        <v>433</v>
      </c>
    </row>
    <row r="83" spans="1:181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  <c r="FV83" s="23">
        <v>1732</v>
      </c>
      <c r="FW83" s="23">
        <v>2230</v>
      </c>
      <c r="FX83" s="23">
        <v>1697</v>
      </c>
      <c r="FY83" s="23">
        <v>2211</v>
      </c>
    </row>
    <row r="84" spans="1:181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  <c r="FV84" s="23">
        <v>1852</v>
      </c>
      <c r="FW84" s="23">
        <v>2419</v>
      </c>
      <c r="FX84" s="23">
        <v>1835</v>
      </c>
      <c r="FY84" s="23">
        <v>2416</v>
      </c>
    </row>
    <row r="85" spans="1:181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  <c r="FV85" s="23">
        <v>1284</v>
      </c>
      <c r="FW85" s="23">
        <v>1749</v>
      </c>
      <c r="FX85" s="23">
        <v>1279</v>
      </c>
      <c r="FY85" s="23">
        <v>1735</v>
      </c>
    </row>
    <row r="86" spans="1:181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  <c r="FV86" s="23">
        <v>638</v>
      </c>
      <c r="FW86" s="23">
        <v>977</v>
      </c>
      <c r="FX86" s="23">
        <v>642</v>
      </c>
      <c r="FY86" s="23">
        <v>978</v>
      </c>
    </row>
    <row r="87" spans="1:181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  <c r="FV87" s="23">
        <v>1788</v>
      </c>
      <c r="FW87" s="23">
        <v>2662</v>
      </c>
      <c r="FX87" s="23">
        <v>1777</v>
      </c>
      <c r="FY87" s="23">
        <v>2666</v>
      </c>
    </row>
    <row r="88" spans="1:181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  <c r="FV88" s="23">
        <v>538</v>
      </c>
      <c r="FW88" s="23">
        <v>732</v>
      </c>
      <c r="FX88" s="23">
        <v>534</v>
      </c>
      <c r="FY88" s="23">
        <v>733</v>
      </c>
    </row>
    <row r="89" spans="1:181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  <c r="FV89" s="23">
        <v>73</v>
      </c>
      <c r="FW89" s="23">
        <v>109</v>
      </c>
      <c r="FX89" s="23">
        <v>71</v>
      </c>
      <c r="FY89" s="23">
        <v>110</v>
      </c>
    </row>
    <row r="90" spans="1:181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  <c r="FV90" s="23">
        <v>264</v>
      </c>
      <c r="FW90" s="23">
        <v>348</v>
      </c>
      <c r="FX90" s="23">
        <v>263</v>
      </c>
      <c r="FY90" s="23">
        <v>355</v>
      </c>
    </row>
    <row r="91" spans="1:181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  <c r="FV91" s="23">
        <v>401</v>
      </c>
      <c r="FW91" s="23">
        <v>555</v>
      </c>
      <c r="FX91" s="23">
        <v>401</v>
      </c>
      <c r="FY91" s="23">
        <v>553</v>
      </c>
    </row>
    <row r="92" spans="1:181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  <c r="FV92" s="23">
        <v>3142</v>
      </c>
      <c r="FW92" s="23">
        <v>4151</v>
      </c>
      <c r="FX92" s="23">
        <v>3120</v>
      </c>
      <c r="FY92" s="23">
        <v>4141</v>
      </c>
    </row>
    <row r="93" spans="1:181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  <c r="FV93" s="23">
        <v>980</v>
      </c>
      <c r="FW93" s="23">
        <v>1577</v>
      </c>
      <c r="FX93" s="23">
        <v>976</v>
      </c>
      <c r="FY93" s="23">
        <v>1578</v>
      </c>
    </row>
    <row r="94" spans="1:181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  <c r="FV94" s="23">
        <v>191</v>
      </c>
      <c r="FW94" s="23">
        <v>258</v>
      </c>
      <c r="FX94" s="23">
        <v>198</v>
      </c>
      <c r="FY94" s="23">
        <v>261</v>
      </c>
    </row>
    <row r="95" spans="1:181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  <c r="FV95" s="23">
        <v>383</v>
      </c>
      <c r="FW95" s="23">
        <v>482</v>
      </c>
      <c r="FX95" s="23">
        <v>381</v>
      </c>
      <c r="FY95" s="23">
        <v>480</v>
      </c>
    </row>
    <row r="96" spans="1:181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  <c r="FV96" s="15">
        <v>13931</v>
      </c>
      <c r="FW96" s="15">
        <v>19141</v>
      </c>
      <c r="FX96" s="15">
        <v>13844</v>
      </c>
      <c r="FY96" s="15">
        <v>19113</v>
      </c>
    </row>
    <row r="97" spans="1:181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  <c r="FV97" s="23">
        <v>877</v>
      </c>
      <c r="FW97" s="23">
        <v>11972</v>
      </c>
      <c r="FX97" s="23">
        <v>883</v>
      </c>
      <c r="FY97" s="23">
        <v>11696</v>
      </c>
    </row>
    <row r="98" spans="1:181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  <c r="FV98" s="21">
        <v>542699</v>
      </c>
      <c r="FW98" s="21">
        <v>750031</v>
      </c>
      <c r="FX98" s="21">
        <v>539748</v>
      </c>
      <c r="FY98" s="21">
        <v>749018</v>
      </c>
    </row>
  </sheetData>
  <mergeCells count="180">
    <mergeCell ref="FX4:FY4"/>
    <mergeCell ref="FX5:FY5"/>
    <mergeCell ref="FT4:FU4"/>
    <mergeCell ref="FT5:FU5"/>
    <mergeCell ref="DR5:DS5"/>
    <mergeCell ref="EB4:EC4"/>
    <mergeCell ref="EB5:EC5"/>
    <mergeCell ref="FF4:FG4"/>
    <mergeCell ref="FF5:FG5"/>
    <mergeCell ref="BV5:BW5"/>
    <mergeCell ref="BX5:BY5"/>
    <mergeCell ref="BV4:BW4"/>
    <mergeCell ref="BX4:BY4"/>
    <mergeCell ref="FD4:FE4"/>
    <mergeCell ref="FD5:FE5"/>
    <mergeCell ref="BZ4:CA4"/>
    <mergeCell ref="CD4:CE4"/>
    <mergeCell ref="CB4:CC4"/>
    <mergeCell ref="EZ4:FA4"/>
    <mergeCell ref="EZ5:FA5"/>
    <mergeCell ref="EV4:EW4"/>
    <mergeCell ref="EV5:EW5"/>
    <mergeCell ref="ET4:EU4"/>
    <mergeCell ref="ET5:EU5"/>
    <mergeCell ref="ER4:ES4"/>
    <mergeCell ref="ER5:ES5"/>
    <mergeCell ref="DR4:DS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BD4:BE4"/>
    <mergeCell ref="BB4:BC4"/>
    <mergeCell ref="BF4:BG4"/>
    <mergeCell ref="AX4:AY4"/>
    <mergeCell ref="BH4:BI4"/>
    <mergeCell ref="CZ4:DA4"/>
    <mergeCell ref="DN4:DO4"/>
    <mergeCell ref="DP4:DQ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CZ5:DA5"/>
    <mergeCell ref="CP5:CQ5"/>
    <mergeCell ref="CR5:CS5"/>
    <mergeCell ref="CT5:CU5"/>
    <mergeCell ref="CV5:CW5"/>
    <mergeCell ref="CX5:CY5"/>
    <mergeCell ref="AL4:AM4"/>
    <mergeCell ref="AN4:AO4"/>
    <mergeCell ref="CT4:CU4"/>
    <mergeCell ref="CV4:CW4"/>
    <mergeCell ref="CX4:CY4"/>
    <mergeCell ref="CP4:CQ4"/>
    <mergeCell ref="CR4:CS4"/>
    <mergeCell ref="V4:W4"/>
    <mergeCell ref="X4:Y4"/>
    <mergeCell ref="CH5:CI5"/>
    <mergeCell ref="CJ5:CK5"/>
    <mergeCell ref="CL5:CM5"/>
    <mergeCell ref="CN5:CO5"/>
    <mergeCell ref="AF5:AG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CJ4:CK4"/>
    <mergeCell ref="CL4:CM4"/>
    <mergeCell ref="X5:Y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J5:K5"/>
    <mergeCell ref="DH5:DI5"/>
    <mergeCell ref="DB4:DC4"/>
    <mergeCell ref="DF4:DG4"/>
    <mergeCell ref="DH4:DI4"/>
    <mergeCell ref="DL5:DM5"/>
    <mergeCell ref="DL4:DM4"/>
    <mergeCell ref="DJ4:DK4"/>
    <mergeCell ref="DJ5:DK5"/>
    <mergeCell ref="DP5:DQ5"/>
    <mergeCell ref="DD4:DE4"/>
    <mergeCell ref="DB5:DC5"/>
    <mergeCell ref="DF5:DG5"/>
    <mergeCell ref="DD5:DE5"/>
    <mergeCell ref="DN5:DO5"/>
    <mergeCell ref="FP4:FQ4"/>
    <mergeCell ref="FP5:FQ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V4:DW4"/>
    <mergeCell ref="DV5:DW5"/>
    <mergeCell ref="FV4:FW4"/>
    <mergeCell ref="FV5:FW5"/>
    <mergeCell ref="EL4:EM4"/>
    <mergeCell ref="EL5:EM5"/>
    <mergeCell ref="DX4:DY4"/>
    <mergeCell ref="DX5:DY5"/>
    <mergeCell ref="FL4:FM4"/>
    <mergeCell ref="FL5:FM5"/>
    <mergeCell ref="FR4:FS4"/>
    <mergeCell ref="FR5:FS5"/>
    <mergeCell ref="EX4:EY4"/>
    <mergeCell ref="EX5:EY5"/>
    <mergeCell ref="EP4:EQ4"/>
    <mergeCell ref="EP5:EQ5"/>
    <mergeCell ref="EN4:EO4"/>
    <mergeCell ref="EN5:EO5"/>
    <mergeCell ref="FH4:FI4"/>
    <mergeCell ref="FH5:FI5"/>
    <mergeCell ref="FN4:FO4"/>
    <mergeCell ref="FN5:FO5"/>
    <mergeCell ref="FJ4:FK4"/>
    <mergeCell ref="FJ5:FK5"/>
    <mergeCell ref="FB4:FC4"/>
    <mergeCell ref="FB5:F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X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M2" sqref="CM2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/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38">
        <f>'Population 132321'!FV7/'Population 132321'!FW7</f>
        <v>0.74078392680957938</v>
      </c>
      <c r="CM7" s="38">
        <f>'Population 132321'!FX7/'Population 132321'!FY7</f>
        <v>0.73403968752805959</v>
      </c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38">
        <f>'Population 132321'!FV8/'Population 132321'!FW8</f>
        <v>0.77153813378781422</v>
      </c>
      <c r="CM8" s="38">
        <f>'Population 132321'!FX8/'Population 132321'!FY8</f>
        <v>0.76579405440458714</v>
      </c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38">
        <f>'Population 132321'!FV9/'Population 132321'!FW9</f>
        <v>0.64725177304964543</v>
      </c>
      <c r="CM9" s="38">
        <f>'Population 132321'!FX9/'Population 132321'!FY9</f>
        <v>0.64460610361958837</v>
      </c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38">
        <f>'Population 132321'!FV10/'Population 132321'!FW10</f>
        <v>0.69462584817304318</v>
      </c>
      <c r="CM10" s="38">
        <f>'Population 132321'!FX10/'Population 132321'!FY10</f>
        <v>0.69208706459734215</v>
      </c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38">
        <f>'Population 132321'!FV11/'Population 132321'!FW11</f>
        <v>0.76577647704408269</v>
      </c>
      <c r="CM11" s="38">
        <f>'Population 132321'!FX11/'Population 132321'!FY11</f>
        <v>0.76017268301644159</v>
      </c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38">
        <f>'Population 132321'!FV12/'Population 132321'!FW12</f>
        <v>0.68827255871446225</v>
      </c>
      <c r="CM12" s="38">
        <f>'Population 132321'!FX12/'Population 132321'!FY12</f>
        <v>0.68295318590559995</v>
      </c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38">
        <f>'Population 132321'!FV13/'Population 132321'!FW13</f>
        <v>0.73439248153949432</v>
      </c>
      <c r="CM13" s="38">
        <f>'Population 132321'!FX13/'Population 132321'!FY13</f>
        <v>0.73068949674469685</v>
      </c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38">
        <f>'Population 132321'!FV14/'Population 132321'!FW14</f>
        <v>0.69355461211887304</v>
      </c>
      <c r="CM14" s="38">
        <f>'Population 132321'!FX14/'Population 132321'!FY14</f>
        <v>0.68867706082124114</v>
      </c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7">
        <f>'Population 132321'!FV15/'Population 132321'!FW15</f>
        <v>0.71898307099652137</v>
      </c>
      <c r="CM15" s="37">
        <f>'Population 132321'!FX15/'Population 132321'!FY15</f>
        <v>0.71481707057973687</v>
      </c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38">
        <f>'Population 132321'!FV16/'Population 132321'!FW16</f>
        <v>0.77189386174695362</v>
      </c>
      <c r="CM16" s="38">
        <f>'Population 132321'!FX16/'Population 132321'!FY16</f>
        <v>0.77289923191562537</v>
      </c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38">
        <f>'Population 132321'!FV17/'Population 132321'!FW17</f>
        <v>0.63129232702646099</v>
      </c>
      <c r="CM17" s="38">
        <f>'Population 132321'!FX17/'Population 132321'!FY17</f>
        <v>0.62725871970864266</v>
      </c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38">
        <f>'Population 132321'!FV18/'Population 132321'!FW18</f>
        <v>0.69436435124508522</v>
      </c>
      <c r="CM18" s="38">
        <f>'Population 132321'!FX18/'Population 132321'!FY18</f>
        <v>0.69111461619348058</v>
      </c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38">
        <f>'Population 132321'!FV19/'Population 132321'!FW19</f>
        <v>0.73471059337459044</v>
      </c>
      <c r="CM19" s="38">
        <f>'Population 132321'!FX19/'Population 132321'!FY19</f>
        <v>0.732421340629275</v>
      </c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38">
        <f>'Population 132321'!FV20/'Population 132321'!FW20</f>
        <v>0.61115260144386363</v>
      </c>
      <c r="CM20" s="38">
        <f>'Population 132321'!FX20/'Population 132321'!FY20</f>
        <v>0.61594384557533222</v>
      </c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38">
        <f>'Population 132321'!FV21/'Population 132321'!FW21</f>
        <v>0.72420634920634919</v>
      </c>
      <c r="CM21" s="38">
        <f>'Population 132321'!FX21/'Population 132321'!FY21</f>
        <v>0.71701217505758474</v>
      </c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38">
        <f>'Population 132321'!FV22/'Population 132321'!FW22</f>
        <v>0.80198466396030677</v>
      </c>
      <c r="CM22" s="38">
        <f>'Population 132321'!FX22/'Population 132321'!FY22</f>
        <v>0.794044665012407</v>
      </c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38">
        <f>'Population 132321'!FV23/'Population 132321'!FW23</f>
        <v>0.78586449666270453</v>
      </c>
      <c r="CM23" s="38">
        <f>'Population 132321'!FX23/'Population 132321'!FY23</f>
        <v>0.78263653828560975</v>
      </c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38">
        <f>'Population 132321'!FV24/'Population 132321'!FW24</f>
        <v>0.72916666666666663</v>
      </c>
      <c r="CM24" s="38">
        <f>'Population 132321'!FX24/'Population 132321'!FY24</f>
        <v>0.72446640517548777</v>
      </c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38">
        <f>'Population 132321'!FV25/'Population 132321'!FW25</f>
        <v>0.75496484183367552</v>
      </c>
      <c r="CM25" s="38">
        <f>'Population 132321'!FX25/'Population 132321'!FY25</f>
        <v>0.75199883439270043</v>
      </c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38">
        <f>'Population 132321'!FV26/'Population 132321'!FW26</f>
        <v>0.7364676339285714</v>
      </c>
      <c r="CM26" s="38">
        <f>'Population 132321'!FX26/'Population 132321'!FY26</f>
        <v>0.7317584568073805</v>
      </c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38">
        <f>'Population 132321'!FV27/'Population 132321'!FW27</f>
        <v>0.78960006002851357</v>
      </c>
      <c r="CM27" s="38">
        <f>'Population 132321'!FX27/'Population 132321'!FY27</f>
        <v>0.78425765670855596</v>
      </c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38">
        <f>'Population 132321'!FV28/'Population 132321'!FW28</f>
        <v>0.79626090569173247</v>
      </c>
      <c r="CM28" s="38">
        <f>'Population 132321'!FX28/'Population 132321'!FY28</f>
        <v>0.79555075952519294</v>
      </c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38">
        <f>'Population 132321'!FV29/'Population 132321'!FW29</f>
        <v>0.65654024767801855</v>
      </c>
      <c r="CM29" s="38">
        <f>'Population 132321'!FX29/'Population 132321'!FY29</f>
        <v>0.65413679519472967</v>
      </c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38">
        <f>'Population 132321'!FV30/'Population 132321'!FW30</f>
        <v>0.69549795361527966</v>
      </c>
      <c r="CM30" s="38">
        <f>'Population 132321'!FX30/'Population 132321'!FY30</f>
        <v>0.69273743016759781</v>
      </c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7">
        <f>'Population 132321'!FV31/'Population 132321'!FW31</f>
        <v>0.74284255975167057</v>
      </c>
      <c r="CM31" s="37">
        <f>'Population 132321'!FX31/'Population 132321'!FY31</f>
        <v>0.73989892404700186</v>
      </c>
      <c r="CN31" s="32"/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38">
        <f>'Population 132321'!FV32/'Population 132321'!FW32</f>
        <v>0.79544277576385292</v>
      </c>
      <c r="CM32" s="38">
        <f>'Population 132321'!FX32/'Population 132321'!FY32</f>
        <v>0.78839146277980221</v>
      </c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38">
        <f>'Population 132321'!FV33/'Population 132321'!FW33</f>
        <v>0.80426884650317898</v>
      </c>
      <c r="CM33" s="38">
        <f>'Population 132321'!FX33/'Population 132321'!FY33</f>
        <v>0.80309583428181197</v>
      </c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38">
        <f>'Population 132321'!FV34/'Population 132321'!FW34</f>
        <v>0.75073501214367888</v>
      </c>
      <c r="CM34" s="38">
        <f>'Population 132321'!FX34/'Population 132321'!FY34</f>
        <v>0.75279025016035916</v>
      </c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38">
        <f>'Population 132321'!FV35/'Population 132321'!FW35</f>
        <v>0.83878075651854567</v>
      </c>
      <c r="CM35" s="38">
        <f>'Population 132321'!FX35/'Population 132321'!FY35</f>
        <v>0.8301610541727672</v>
      </c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38">
        <f>'Population 132321'!FV36/'Population 132321'!FW36</f>
        <v>0.68127546669193595</v>
      </c>
      <c r="CM36" s="38">
        <f>'Population 132321'!FX36/'Population 132321'!FY36</f>
        <v>0.68952948972829686</v>
      </c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38">
        <f>'Population 132321'!FV37/'Population 132321'!FW37</f>
        <v>0.81011260763965554</v>
      </c>
      <c r="CM37" s="38">
        <f>'Population 132321'!FX37/'Population 132321'!FY37</f>
        <v>0.81118726508954231</v>
      </c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7">
        <f>'Population 132321'!FV38/'Population 132321'!FW38</f>
        <v>0.73838504286003559</v>
      </c>
      <c r="CM38" s="37">
        <f>'Population 132321'!FX38/'Population 132321'!FY38</f>
        <v>0.74146044898786334</v>
      </c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38">
        <f>'Population 132321'!FV39/'Population 132321'!FW39</f>
        <v>0.82359392135359544</v>
      </c>
      <c r="CM39" s="38">
        <f>'Population 132321'!FX39/'Population 132321'!FY39</f>
        <v>0.82043635222100142</v>
      </c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38">
        <f>'Population 132321'!FV40/'Population 132321'!FW40</f>
        <v>0.76617300680798894</v>
      </c>
      <c r="CM40" s="38">
        <f>'Population 132321'!FX40/'Population 132321'!FY40</f>
        <v>0.76098032892615286</v>
      </c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38">
        <f>'Population 132321'!FV41/'Population 132321'!FW41</f>
        <v>0.79221462388216723</v>
      </c>
      <c r="CM41" s="38">
        <f>'Population 132321'!FX41/'Population 132321'!FY41</f>
        <v>0.78728991596638653</v>
      </c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38">
        <f>'Population 132321'!FV42/'Population 132321'!FW42</f>
        <v>0.74823016881466686</v>
      </c>
      <c r="CM42" s="38">
        <f>'Population 132321'!FX42/'Population 132321'!FY42</f>
        <v>0.74356184258251723</v>
      </c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38">
        <f>'Population 132321'!FV43/'Population 132321'!FW43</f>
        <v>0.7386789240721825</v>
      </c>
      <c r="CM43" s="38">
        <f>'Population 132321'!FX43/'Population 132321'!FY43</f>
        <v>0.73486786018755323</v>
      </c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38">
        <f>'Population 132321'!FV44/'Population 132321'!FW44</f>
        <v>0.77295842058031705</v>
      </c>
      <c r="CM44" s="38">
        <f>'Population 132321'!FX44/'Population 132321'!FY44</f>
        <v>0.76941511270875462</v>
      </c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38">
        <f>'Population 132321'!FV45/'Population 132321'!FW45</f>
        <v>0.75868440502586842</v>
      </c>
      <c r="CM45" s="38">
        <f>'Population 132321'!FX45/'Population 132321'!FY45</f>
        <v>0.76141001855287571</v>
      </c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38">
        <f>'Population 132321'!FV46/'Population 132321'!FW46</f>
        <v>0.80307692307692302</v>
      </c>
      <c r="CM46" s="38">
        <f>'Population 132321'!FX46/'Population 132321'!FY46</f>
        <v>0.79669603524229071</v>
      </c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38">
        <f>'Population 132321'!FV47/'Population 132321'!FW47</f>
        <v>0.79165537794635599</v>
      </c>
      <c r="CM47" s="38">
        <f>'Population 132321'!FX47/'Population 132321'!FY47</f>
        <v>0.7871529667936854</v>
      </c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7">
        <f>'Population 132321'!FV48/'Population 132321'!FW48</f>
        <v>0.77268301791168192</v>
      </c>
      <c r="CM48" s="37">
        <f>'Population 132321'!FX48/'Population 132321'!FY48</f>
        <v>0.76834476683661213</v>
      </c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38">
        <f>'Population 132321'!FV49/'Population 132321'!FW49</f>
        <v>0.73022312373225151</v>
      </c>
      <c r="CM49" s="38">
        <f>'Population 132321'!FX49/'Population 132321'!FY49</f>
        <v>0.72839506172839508</v>
      </c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38">
        <f>'Population 132321'!FV50/'Population 132321'!FW50</f>
        <v>0.79568009340338586</v>
      </c>
      <c r="CM50" s="38">
        <f>'Population 132321'!FX50/'Population 132321'!FY50</f>
        <v>0.7856315179606026</v>
      </c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38">
        <f>'Population 132321'!FV51/'Population 132321'!FW51</f>
        <v>0.73014649190439473</v>
      </c>
      <c r="CM51" s="38">
        <f>'Population 132321'!FX51/'Population 132321'!FY51</f>
        <v>0.72847168347556246</v>
      </c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38">
        <f>'Population 132321'!FV52/'Population 132321'!FW52</f>
        <v>0.78857715430861719</v>
      </c>
      <c r="CM52" s="38">
        <f>'Population 132321'!FX52/'Population 132321'!FY52</f>
        <v>0.77945619335347427</v>
      </c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38">
        <f>'Population 132321'!FV53/'Population 132321'!FW53</f>
        <v>0.74482006543075241</v>
      </c>
      <c r="CM53" s="38">
        <f>'Population 132321'!FX53/'Population 132321'!FY53</f>
        <v>0.73917748917748916</v>
      </c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38">
        <f>'Population 132321'!FV54/'Population 132321'!FW54</f>
        <v>0.79724055188962206</v>
      </c>
      <c r="CM54" s="38">
        <f>'Population 132321'!FX54/'Population 132321'!FY54</f>
        <v>0.7927927927927928</v>
      </c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38">
        <f>'Population 132321'!FV55/'Population 132321'!FW55</f>
        <v>0.75213675213675213</v>
      </c>
      <c r="CM55" s="38">
        <f>'Population 132321'!FX55/'Population 132321'!FY55</f>
        <v>0.75406360424028274</v>
      </c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38">
        <f>'Population 132321'!FV56/'Population 132321'!FW56</f>
        <v>0.73783287419651056</v>
      </c>
      <c r="CM56" s="38">
        <f>'Population 132321'!FX56/'Population 132321'!FY56</f>
        <v>0.74138723013321084</v>
      </c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38">
        <f>'Population 132321'!FV57/'Population 132321'!FW57</f>
        <v>0.7726708074534161</v>
      </c>
      <c r="CM57" s="38">
        <f>'Population 132321'!FX57/'Population 132321'!FY57</f>
        <v>0.76286072772898372</v>
      </c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38">
        <f>'Population 132321'!FV58/'Population 132321'!FW58</f>
        <v>0.78260869565217395</v>
      </c>
      <c r="CM58" s="38">
        <f>'Population 132321'!FX58/'Population 132321'!FY58</f>
        <v>0.78060992262175699</v>
      </c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38">
        <f>'Population 132321'!FV59/'Population 132321'!FW59</f>
        <v>0.72351421188630494</v>
      </c>
      <c r="CM59" s="38">
        <f>'Population 132321'!FX59/'Population 132321'!FY59</f>
        <v>0.71816418875242405</v>
      </c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38">
        <f>'Population 132321'!FV60/'Population 132321'!FW60</f>
        <v>0.73463687150837986</v>
      </c>
      <c r="CM60" s="38">
        <f>'Population 132321'!FX60/'Population 132321'!FY60</f>
        <v>0.73137398971344603</v>
      </c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38">
        <f>'Population 132321'!FV61/'Population 132321'!FW61</f>
        <v>0.74442896935933145</v>
      </c>
      <c r="CM61" s="38">
        <f>'Population 132321'!FX61/'Population 132321'!FY61</f>
        <v>0.73779637377963736</v>
      </c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38">
        <f>'Population 132321'!FV62/'Population 132321'!FW62</f>
        <v>0.75094816687737043</v>
      </c>
      <c r="CM62" s="38">
        <f>'Population 132321'!FX62/'Population 132321'!FY62</f>
        <v>0.74683544303797467</v>
      </c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38">
        <f>'Population 132321'!FV63/'Population 132321'!FW63</f>
        <v>0.74874371859296485</v>
      </c>
      <c r="CM63" s="38">
        <f>'Population 132321'!FX63/'Population 132321'!FY63</f>
        <v>0.74641954507160913</v>
      </c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38">
        <f>'Population 132321'!FV64/'Population 132321'!FW64</f>
        <v>0.75752508361204018</v>
      </c>
      <c r="CM64" s="38">
        <f>'Population 132321'!FX64/'Population 132321'!FY64</f>
        <v>0.75252525252525249</v>
      </c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38">
        <f>'Population 132321'!FV65/'Population 132321'!FW65</f>
        <v>0.64776951672862448</v>
      </c>
      <c r="CM65" s="38">
        <f>'Population 132321'!FX65/'Population 132321'!FY65</f>
        <v>0.65065913370998119</v>
      </c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38">
        <f>'Population 132321'!FV66/'Population 132321'!FW66</f>
        <v>0.72162883845126835</v>
      </c>
      <c r="CM66" s="38">
        <f>'Population 132321'!FX66/'Population 132321'!FY66</f>
        <v>0.72177954847277559</v>
      </c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38">
        <f>'Population 132321'!FV67/'Population 132321'!FW67</f>
        <v>0.77142857142857146</v>
      </c>
      <c r="CM67" s="38">
        <f>'Population 132321'!FX67/'Population 132321'!FY67</f>
        <v>0.76317085179714428</v>
      </c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38">
        <f>'Population 132321'!FV68/'Population 132321'!FW68</f>
        <v>0.74990059642147122</v>
      </c>
      <c r="CM68" s="38">
        <f>'Population 132321'!FX68/'Population 132321'!FY68</f>
        <v>0.74516129032258061</v>
      </c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38">
        <f>'Population 132321'!FV69/'Population 132321'!FW69</f>
        <v>0.76080402010050252</v>
      </c>
      <c r="CM69" s="38">
        <f>'Population 132321'!FX69/'Population 132321'!FY69</f>
        <v>0.76243654822335027</v>
      </c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38">
        <f>'Population 132321'!FV70/'Population 132321'!FW70</f>
        <v>0.76499189627228525</v>
      </c>
      <c r="CM70" s="38">
        <f>'Population 132321'!FX70/'Population 132321'!FY70</f>
        <v>0.77161500815660689</v>
      </c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38">
        <f>'Population 132321'!FV71/'Population 132321'!FW71</f>
        <v>0.73831775700934577</v>
      </c>
      <c r="CM71" s="38">
        <f>'Population 132321'!FX71/'Population 132321'!FY71</f>
        <v>0.7311733800350263</v>
      </c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38">
        <f>'Population 132321'!FV72/'Population 132321'!FW72</f>
        <v>0.64796686746987953</v>
      </c>
      <c r="CM72" s="38">
        <f>'Population 132321'!FX72/'Population 132321'!FY72</f>
        <v>0.65026495079485236</v>
      </c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38">
        <f>'Population 132321'!FV73/'Population 132321'!FW73</f>
        <v>0.73649210307564428</v>
      </c>
      <c r="CM73" s="38">
        <f>'Population 132321'!FX73/'Population 132321'!FY73</f>
        <v>0.73788003286770742</v>
      </c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38">
        <f>'Population 132321'!FV74/'Population 132321'!FW74</f>
        <v>0.78773827923750639</v>
      </c>
      <c r="CM74" s="38">
        <f>'Population 132321'!FX74/'Population 132321'!FY74</f>
        <v>0.79333333333333333</v>
      </c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38">
        <f>'Population 132321'!FV75/'Population 132321'!FW75</f>
        <v>0.57623318385650224</v>
      </c>
      <c r="CM75" s="38">
        <f>'Population 132321'!FX75/'Population 132321'!FY75</f>
        <v>0.59192825112107628</v>
      </c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38">
        <f>'Population 132321'!FV76/'Population 132321'!FW76</f>
        <v>0.76246648793565686</v>
      </c>
      <c r="CM76" s="38">
        <f>'Population 132321'!FX76/'Population 132321'!FY76</f>
        <v>0.76894142933906506</v>
      </c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38">
        <f>'Population 132321'!FV77/'Population 132321'!FW77</f>
        <v>0.80570652173913049</v>
      </c>
      <c r="CM77" s="38">
        <f>'Population 132321'!FX77/'Population 132321'!FY77</f>
        <v>0.80487804878048785</v>
      </c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38">
        <f>'Population 132321'!FV78/'Population 132321'!FW78</f>
        <v>0.76866223207686624</v>
      </c>
      <c r="CM78" s="38">
        <f>'Population 132321'!FX78/'Population 132321'!FY78</f>
        <v>0.76207906295754024</v>
      </c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38">
        <f>'Population 132321'!FV79/'Population 132321'!FW79</f>
        <v>0.79061784897025167</v>
      </c>
      <c r="CM79" s="38">
        <f>'Population 132321'!FX79/'Population 132321'!FY79</f>
        <v>0.78824876001526134</v>
      </c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7">
        <f>'Population 132321'!FV80/'Population 132321'!FW80</f>
        <v>0.74724118841114595</v>
      </c>
      <c r="CM80" s="37">
        <f>'Population 132321'!FX80/'Population 132321'!FY80</f>
        <v>0.74492887493072235</v>
      </c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38">
        <f>'Population 132321'!FV81/'Population 132321'!FW81</f>
        <v>0.7182795698924731</v>
      </c>
      <c r="CM81" s="38">
        <f>'Population 132321'!FX81/'Population 132321'!FY81</f>
        <v>0.72570194384449249</v>
      </c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38">
        <f>'Population 132321'!FV82/'Population 132321'!FW82</f>
        <v>0.77517564402810302</v>
      </c>
      <c r="CM82" s="38">
        <f>'Population 132321'!FX82/'Population 132321'!FY82</f>
        <v>0.77136258660508084</v>
      </c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38">
        <f>'Population 132321'!FV83/'Population 132321'!FW83</f>
        <v>0.77668161434977578</v>
      </c>
      <c r="CM83" s="38">
        <f>'Population 132321'!FX83/'Population 132321'!FY83</f>
        <v>0.76752600633197643</v>
      </c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38">
        <f>'Population 132321'!FV84/'Population 132321'!FW84</f>
        <v>0.7656056221579165</v>
      </c>
      <c r="CM84" s="38">
        <f>'Population 132321'!FX84/'Population 132321'!FY84</f>
        <v>0.75951986754966883</v>
      </c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38">
        <f>'Population 132321'!FV85/'Population 132321'!FW85</f>
        <v>0.73413379073756435</v>
      </c>
      <c r="CM85" s="38">
        <f>'Population 132321'!FX85/'Population 132321'!FY85</f>
        <v>0.73717579250720466</v>
      </c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38">
        <f>'Population 132321'!FV86/'Population 132321'!FW86</f>
        <v>0.65301944728761518</v>
      </c>
      <c r="CM86" s="38">
        <f>'Population 132321'!FX86/'Population 132321'!FY86</f>
        <v>0.65644171779141103</v>
      </c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38">
        <f>'Population 132321'!FV87/'Population 132321'!FW87</f>
        <v>0.67167543200601054</v>
      </c>
      <c r="CM87" s="38">
        <f>'Population 132321'!FX87/'Population 132321'!FY87</f>
        <v>0.66654163540885225</v>
      </c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38">
        <f>'Population 132321'!FV88/'Population 132321'!FW88</f>
        <v>0.73497267759562845</v>
      </c>
      <c r="CM88" s="38">
        <f>'Population 132321'!FX88/'Population 132321'!FY88</f>
        <v>0.72851296043656211</v>
      </c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38">
        <f>'Population 132321'!FV89/'Population 132321'!FW89</f>
        <v>0.66972477064220182</v>
      </c>
      <c r="CM89" s="38">
        <f>'Population 132321'!FX89/'Population 132321'!FY89</f>
        <v>0.6454545454545455</v>
      </c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38">
        <f>'Population 132321'!FV90/'Population 132321'!FW90</f>
        <v>0.75862068965517238</v>
      </c>
      <c r="CM90" s="38">
        <f>'Population 132321'!FX90/'Population 132321'!FY90</f>
        <v>0.74084507042253522</v>
      </c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38">
        <f>'Population 132321'!FV91/'Population 132321'!FW91</f>
        <v>0.72252252252252247</v>
      </c>
      <c r="CM91" s="38">
        <f>'Population 132321'!FX91/'Population 132321'!FY91</f>
        <v>0.72513562386980113</v>
      </c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38">
        <f>'Population 132321'!FV92/'Population 132321'!FW92</f>
        <v>0.75692604191761026</v>
      </c>
      <c r="CM92" s="38">
        <f>'Population 132321'!FX92/'Population 132321'!FY92</f>
        <v>0.75344119777831442</v>
      </c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38">
        <f>'Population 132321'!FV93/'Population 132321'!FW93</f>
        <v>0.62143310082434999</v>
      </c>
      <c r="CM93" s="38">
        <f>'Population 132321'!FX93/'Population 132321'!FY93</f>
        <v>0.61850443599493032</v>
      </c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38">
        <f>'Population 132321'!FV94/'Population 132321'!FW94</f>
        <v>0.74031007751937983</v>
      </c>
      <c r="CM94" s="38">
        <f>'Population 132321'!FX94/'Population 132321'!FY94</f>
        <v>0.75862068965517238</v>
      </c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38">
        <f>'Population 132321'!FV95/'Population 132321'!FW95</f>
        <v>0.79460580912863066</v>
      </c>
      <c r="CM95" s="38">
        <f>'Population 132321'!FX95/'Population 132321'!FY95</f>
        <v>0.79374999999999996</v>
      </c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7">
        <f>'Population 132321'!FV96/'Population 132321'!FW96</f>
        <v>0.72780941434616786</v>
      </c>
      <c r="CM96" s="37">
        <f>'Population 132321'!FX96/'Population 132321'!FY96</f>
        <v>0.72432375869826815</v>
      </c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38">
        <f>'Population 132321'!FV97/'Population 132321'!FW97</f>
        <v>7.3254259939859678E-2</v>
      </c>
      <c r="CM97" s="38">
        <f>'Population 132321'!FX97/'Population 132321'!FY97</f>
        <v>7.5495896032831744E-2</v>
      </c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7">
        <f>'Population 132321'!FV98/'Population 132321'!FW98</f>
        <v>0.72356875915795482</v>
      </c>
      <c r="CM98" s="37">
        <f>'Population 132321'!FX98/'Population 132321'!FY98</f>
        <v>0.7206075154402164</v>
      </c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Y100"/>
  <sheetViews>
    <sheetView workbookViewId="0">
      <pane xSplit="1" ySplit="6" topLeftCell="FN7" activePane="bottomRight" state="frozen"/>
      <selection activeCell="ED3" sqref="ED3"/>
      <selection pane="topRight" activeCell="ED3" sqref="ED3"/>
      <selection pane="bottomLeft" activeCell="ED3" sqref="ED3"/>
      <selection pane="bottomRight" activeCell="ED3" sqref="ED3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81" s="8" customFormat="1" x14ac:dyDescent="0.3">
      <c r="B4" s="51">
        <v>42370</v>
      </c>
      <c r="C4" s="52"/>
      <c r="D4" s="51">
        <v>42401</v>
      </c>
      <c r="E4" s="52"/>
      <c r="F4" s="51">
        <v>42430</v>
      </c>
      <c r="G4" s="52"/>
      <c r="H4" s="51">
        <v>42461</v>
      </c>
      <c r="I4" s="52"/>
      <c r="J4" s="51">
        <v>42491</v>
      </c>
      <c r="K4" s="52"/>
      <c r="L4" s="51">
        <v>42522</v>
      </c>
      <c r="M4" s="52"/>
      <c r="N4" s="51">
        <v>42552</v>
      </c>
      <c r="O4" s="52"/>
      <c r="P4" s="51">
        <v>42583</v>
      </c>
      <c r="Q4" s="52"/>
      <c r="R4" s="51">
        <v>42614</v>
      </c>
      <c r="S4" s="52"/>
      <c r="T4" s="51">
        <v>42644</v>
      </c>
      <c r="U4" s="52"/>
      <c r="V4" s="51">
        <v>42675</v>
      </c>
      <c r="W4" s="52"/>
      <c r="X4" s="51">
        <v>42705</v>
      </c>
      <c r="Y4" s="52"/>
      <c r="Z4" s="51">
        <v>42736</v>
      </c>
      <c r="AA4" s="52"/>
      <c r="AB4" s="51">
        <v>42767</v>
      </c>
      <c r="AC4" s="52"/>
      <c r="AD4" s="51">
        <v>42795</v>
      </c>
      <c r="AE4" s="52"/>
      <c r="AF4" s="51">
        <v>42826</v>
      </c>
      <c r="AG4" s="52"/>
      <c r="AH4" s="51">
        <v>42856</v>
      </c>
      <c r="AI4" s="52"/>
      <c r="AJ4" s="51">
        <v>42887</v>
      </c>
      <c r="AK4" s="52"/>
      <c r="AL4" s="51">
        <v>42917</v>
      </c>
      <c r="AM4" s="52"/>
      <c r="AN4" s="51">
        <v>42948</v>
      </c>
      <c r="AO4" s="52"/>
      <c r="AP4" s="51">
        <v>42979</v>
      </c>
      <c r="AQ4" s="52"/>
      <c r="AR4" s="51">
        <v>43009</v>
      </c>
      <c r="AS4" s="52"/>
      <c r="AT4" s="51">
        <v>43040</v>
      </c>
      <c r="AU4" s="52"/>
      <c r="AV4" s="51">
        <v>43070</v>
      </c>
      <c r="AW4" s="52"/>
      <c r="AX4" s="51">
        <v>43101</v>
      </c>
      <c r="AY4" s="52"/>
      <c r="AZ4" s="51">
        <v>43132</v>
      </c>
      <c r="BA4" s="52"/>
      <c r="BB4" s="51">
        <v>43160</v>
      </c>
      <c r="BC4" s="52"/>
      <c r="BD4" s="51">
        <v>43191</v>
      </c>
      <c r="BE4" s="52"/>
      <c r="BF4" s="51">
        <v>43221</v>
      </c>
      <c r="BG4" s="52"/>
      <c r="BH4" s="51">
        <v>43252</v>
      </c>
      <c r="BI4" s="52"/>
      <c r="BJ4" s="51">
        <v>43282</v>
      </c>
      <c r="BK4" s="52"/>
      <c r="BL4" s="51">
        <v>43313</v>
      </c>
      <c r="BM4" s="52"/>
      <c r="BN4" s="51">
        <v>43344</v>
      </c>
      <c r="BO4" s="52"/>
      <c r="BP4" s="51">
        <v>43374</v>
      </c>
      <c r="BQ4" s="52"/>
      <c r="BR4" s="51">
        <v>43405</v>
      </c>
      <c r="BS4" s="52"/>
      <c r="BT4" s="51">
        <v>43435</v>
      </c>
      <c r="BU4" s="52"/>
      <c r="BV4" s="51">
        <v>43466</v>
      </c>
      <c r="BW4" s="52"/>
      <c r="BX4" s="51">
        <v>43497</v>
      </c>
      <c r="BY4" s="52"/>
      <c r="BZ4" s="51">
        <v>43525</v>
      </c>
      <c r="CA4" s="52"/>
      <c r="CB4" s="51">
        <v>43556</v>
      </c>
      <c r="CC4" s="52"/>
      <c r="CD4" s="51">
        <v>43586</v>
      </c>
      <c r="CE4" s="52"/>
      <c r="CF4" s="51">
        <v>43617</v>
      </c>
      <c r="CG4" s="52"/>
      <c r="CH4" s="51">
        <v>43647</v>
      </c>
      <c r="CI4" s="52"/>
      <c r="CJ4" s="51">
        <v>43678</v>
      </c>
      <c r="CK4" s="52"/>
      <c r="CL4" s="51">
        <v>43709</v>
      </c>
      <c r="CM4" s="52"/>
      <c r="CN4" s="51">
        <v>43739</v>
      </c>
      <c r="CO4" s="52"/>
      <c r="CP4" s="51">
        <v>43770</v>
      </c>
      <c r="CQ4" s="52"/>
      <c r="CR4" s="51">
        <v>43800</v>
      </c>
      <c r="CS4" s="52"/>
      <c r="CT4" s="51">
        <v>43831</v>
      </c>
      <c r="CU4" s="52"/>
      <c r="CV4" s="51">
        <v>43862</v>
      </c>
      <c r="CW4" s="52"/>
      <c r="CX4" s="51">
        <v>43891</v>
      </c>
      <c r="CY4" s="52"/>
      <c r="CZ4" s="51">
        <v>43922</v>
      </c>
      <c r="DA4" s="52"/>
      <c r="DB4" s="51">
        <v>43952</v>
      </c>
      <c r="DC4" s="52"/>
      <c r="DD4" s="51">
        <v>43983</v>
      </c>
      <c r="DE4" s="52"/>
      <c r="DF4" s="51">
        <v>44013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</row>
    <row r="5" spans="1:181" x14ac:dyDescent="0.3">
      <c r="B5" s="61" t="s">
        <v>95</v>
      </c>
      <c r="C5" s="61"/>
      <c r="D5" s="61" t="s">
        <v>95</v>
      </c>
      <c r="E5" s="61"/>
      <c r="F5" s="61" t="s">
        <v>95</v>
      </c>
      <c r="G5" s="61"/>
      <c r="H5" s="61" t="s">
        <v>95</v>
      </c>
      <c r="I5" s="61"/>
      <c r="J5" s="61" t="s">
        <v>95</v>
      </c>
      <c r="K5" s="61"/>
      <c r="L5" s="61" t="s">
        <v>95</v>
      </c>
      <c r="M5" s="61"/>
      <c r="N5" s="61" t="s">
        <v>95</v>
      </c>
      <c r="O5" s="61"/>
      <c r="P5" s="61" t="s">
        <v>95</v>
      </c>
      <c r="Q5" s="61"/>
      <c r="R5" s="61" t="s">
        <v>95</v>
      </c>
      <c r="S5" s="61"/>
      <c r="T5" s="61" t="s">
        <v>95</v>
      </c>
      <c r="U5" s="61"/>
      <c r="V5" s="61" t="s">
        <v>95</v>
      </c>
      <c r="W5" s="61"/>
      <c r="X5" s="61" t="s">
        <v>95</v>
      </c>
      <c r="Y5" s="61"/>
      <c r="Z5" s="61" t="s">
        <v>95</v>
      </c>
      <c r="AA5" s="61"/>
      <c r="AB5" s="61" t="s">
        <v>95</v>
      </c>
      <c r="AC5" s="61"/>
      <c r="AD5" s="61" t="s">
        <v>95</v>
      </c>
      <c r="AE5" s="61"/>
      <c r="AF5" s="61" t="s">
        <v>96</v>
      </c>
      <c r="AG5" s="61"/>
      <c r="AH5" s="61" t="s">
        <v>97</v>
      </c>
      <c r="AI5" s="61"/>
      <c r="AJ5" s="61" t="s">
        <v>97</v>
      </c>
      <c r="AK5" s="61"/>
      <c r="AL5" s="61" t="s">
        <v>97</v>
      </c>
      <c r="AM5" s="61"/>
      <c r="AN5" s="61" t="s">
        <v>97</v>
      </c>
      <c r="AO5" s="61"/>
      <c r="AP5" s="61" t="s">
        <v>97</v>
      </c>
      <c r="AQ5" s="61"/>
      <c r="AR5" s="61" t="s">
        <v>97</v>
      </c>
      <c r="AS5" s="61"/>
      <c r="AT5" s="61" t="s">
        <v>97</v>
      </c>
      <c r="AU5" s="61"/>
      <c r="AV5" s="61" t="s">
        <v>95</v>
      </c>
      <c r="AW5" s="61"/>
      <c r="AX5" s="61" t="s">
        <v>95</v>
      </c>
      <c r="AY5" s="61"/>
      <c r="AZ5" s="61" t="s">
        <v>95</v>
      </c>
      <c r="BA5" s="61"/>
      <c r="BB5" s="61" t="s">
        <v>95</v>
      </c>
      <c r="BC5" s="61"/>
      <c r="BD5" s="61" t="s">
        <v>95</v>
      </c>
      <c r="BE5" s="61"/>
      <c r="BF5" s="61" t="s">
        <v>95</v>
      </c>
      <c r="BG5" s="61"/>
      <c r="BH5" s="61" t="s">
        <v>95</v>
      </c>
      <c r="BI5" s="61"/>
      <c r="BJ5" s="61" t="s">
        <v>95</v>
      </c>
      <c r="BK5" s="61"/>
      <c r="BL5" s="61" t="s">
        <v>95</v>
      </c>
      <c r="BM5" s="61"/>
      <c r="BN5" s="61" t="s">
        <v>95</v>
      </c>
      <c r="BO5" s="61"/>
      <c r="BP5" s="61" t="s">
        <v>95</v>
      </c>
      <c r="BQ5" s="61"/>
      <c r="BR5" s="61" t="s">
        <v>95</v>
      </c>
      <c r="BS5" s="61"/>
      <c r="BT5" s="61" t="s">
        <v>95</v>
      </c>
      <c r="BU5" s="61"/>
      <c r="BV5" s="61" t="s">
        <v>95</v>
      </c>
      <c r="BW5" s="61"/>
      <c r="BX5" s="61" t="s">
        <v>95</v>
      </c>
      <c r="BY5" s="61"/>
      <c r="BZ5" s="61" t="s">
        <v>95</v>
      </c>
      <c r="CA5" s="61"/>
      <c r="CB5" s="61" t="s">
        <v>95</v>
      </c>
      <c r="CC5" s="61"/>
      <c r="CD5" s="61" t="s">
        <v>95</v>
      </c>
      <c r="CE5" s="61"/>
      <c r="CF5" s="61" t="s">
        <v>95</v>
      </c>
      <c r="CG5" s="61"/>
      <c r="CH5" s="61" t="s">
        <v>95</v>
      </c>
      <c r="CI5" s="61"/>
      <c r="CJ5" s="61" t="s">
        <v>95</v>
      </c>
      <c r="CK5" s="61"/>
      <c r="CL5" s="61" t="s">
        <v>95</v>
      </c>
      <c r="CM5" s="61"/>
      <c r="CN5" s="61" t="s">
        <v>95</v>
      </c>
      <c r="CO5" s="61"/>
      <c r="CP5" s="61" t="s">
        <v>95</v>
      </c>
      <c r="CQ5" s="61"/>
      <c r="CR5" s="61" t="s">
        <v>95</v>
      </c>
      <c r="CS5" s="61"/>
      <c r="CT5" s="62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</row>
    <row r="6" spans="1:181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</row>
    <row r="7" spans="1:181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  <c r="FV7" s="26">
        <v>4409</v>
      </c>
      <c r="FW7" s="26">
        <v>11149</v>
      </c>
      <c r="FX7" s="26">
        <v>4396</v>
      </c>
      <c r="FY7" s="26">
        <v>11137</v>
      </c>
    </row>
    <row r="8" spans="1:181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  <c r="FV8" s="26">
        <v>23667</v>
      </c>
      <c r="FW8" s="26">
        <v>58675</v>
      </c>
      <c r="FX8" s="26">
        <v>23558</v>
      </c>
      <c r="FY8" s="26">
        <v>58598</v>
      </c>
    </row>
    <row r="9" spans="1:181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  <c r="FV9" s="26">
        <v>3284</v>
      </c>
      <c r="FW9" s="26">
        <v>11280</v>
      </c>
      <c r="FX9" s="26">
        <v>3311</v>
      </c>
      <c r="FY9" s="26">
        <v>11272</v>
      </c>
    </row>
    <row r="10" spans="1:181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  <c r="FV10" s="26">
        <v>38793</v>
      </c>
      <c r="FW10" s="26">
        <v>94173</v>
      </c>
      <c r="FX10" s="26">
        <v>38985</v>
      </c>
      <c r="FY10" s="26">
        <v>94137</v>
      </c>
    </row>
    <row r="11" spans="1:181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  <c r="FV11" s="26">
        <v>3746</v>
      </c>
      <c r="FW11" s="26">
        <v>10934</v>
      </c>
      <c r="FX11" s="26">
        <v>3732</v>
      </c>
      <c r="FY11" s="26">
        <v>10887</v>
      </c>
    </row>
    <row r="12" spans="1:181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  <c r="FV12" s="26">
        <v>12724</v>
      </c>
      <c r="FW12" s="26">
        <v>25888</v>
      </c>
      <c r="FX12" s="26">
        <v>12729</v>
      </c>
      <c r="FY12" s="26">
        <v>25911</v>
      </c>
    </row>
    <row r="13" spans="1:181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  <c r="FV13" s="26">
        <v>38101</v>
      </c>
      <c r="FW13" s="26">
        <v>89380</v>
      </c>
      <c r="FX13" s="26">
        <v>38023</v>
      </c>
      <c r="FY13" s="26">
        <v>89239</v>
      </c>
    </row>
    <row r="14" spans="1:181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  <c r="FV14" s="26">
        <v>21326</v>
      </c>
      <c r="FW14" s="26">
        <v>51820</v>
      </c>
      <c r="FX14" s="26">
        <v>21160</v>
      </c>
      <c r="FY14" s="26">
        <v>51824</v>
      </c>
    </row>
    <row r="15" spans="1:181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  <c r="FV15" s="15">
        <v>146050</v>
      </c>
      <c r="FW15" s="15">
        <v>353299</v>
      </c>
      <c r="FX15" s="15">
        <v>145894</v>
      </c>
      <c r="FY15" s="15">
        <v>353005</v>
      </c>
    </row>
    <row r="16" spans="1:181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  <c r="FV16" s="26">
        <v>4250</v>
      </c>
      <c r="FW16" s="26">
        <v>8781</v>
      </c>
      <c r="FX16" s="26">
        <v>4225</v>
      </c>
      <c r="FY16" s="26">
        <v>8723</v>
      </c>
    </row>
    <row r="17" spans="1:181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  <c r="FV17" s="26">
        <v>5295</v>
      </c>
      <c r="FW17" s="26">
        <v>14323</v>
      </c>
      <c r="FX17" s="26">
        <v>5262</v>
      </c>
      <c r="FY17" s="26">
        <v>14278</v>
      </c>
    </row>
    <row r="18" spans="1:181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  <c r="FV18" s="26">
        <v>1445</v>
      </c>
      <c r="FW18" s="26">
        <v>3815</v>
      </c>
      <c r="FX18" s="26">
        <v>1424</v>
      </c>
      <c r="FY18" s="26">
        <v>3804</v>
      </c>
    </row>
    <row r="19" spans="1:181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  <c r="FV19" s="26">
        <v>4635</v>
      </c>
      <c r="FW19" s="26">
        <v>10988</v>
      </c>
      <c r="FX19" s="26">
        <v>4609</v>
      </c>
      <c r="FY19" s="26">
        <v>10965</v>
      </c>
    </row>
    <row r="20" spans="1:181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  <c r="FV20" s="26">
        <v>1208</v>
      </c>
      <c r="FW20" s="26">
        <v>4017</v>
      </c>
      <c r="FX20" s="26">
        <v>1203</v>
      </c>
      <c r="FY20" s="26">
        <v>3989</v>
      </c>
    </row>
    <row r="21" spans="1:181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  <c r="FV21" s="26">
        <v>1135</v>
      </c>
      <c r="FW21" s="26">
        <v>3024</v>
      </c>
      <c r="FX21" s="26">
        <v>1126</v>
      </c>
      <c r="FY21" s="26">
        <v>3039</v>
      </c>
    </row>
    <row r="22" spans="1:181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  <c r="FV22" s="26">
        <v>2040</v>
      </c>
      <c r="FW22" s="26">
        <v>4434</v>
      </c>
      <c r="FX22" s="26">
        <v>2032</v>
      </c>
      <c r="FY22" s="26">
        <v>4433</v>
      </c>
    </row>
    <row r="23" spans="1:181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  <c r="FV23" s="26">
        <v>5145</v>
      </c>
      <c r="FW23" s="26">
        <v>10937</v>
      </c>
      <c r="FX23" s="26">
        <v>5150</v>
      </c>
      <c r="FY23" s="26">
        <v>10931</v>
      </c>
    </row>
    <row r="24" spans="1:181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  <c r="FV24" s="26">
        <v>9466</v>
      </c>
      <c r="FW24" s="26">
        <v>19584</v>
      </c>
      <c r="FX24" s="26">
        <v>9425</v>
      </c>
      <c r="FY24" s="26">
        <v>19631</v>
      </c>
    </row>
    <row r="25" spans="1:181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  <c r="FV25" s="26">
        <v>28947</v>
      </c>
      <c r="FW25" s="26">
        <v>55037</v>
      </c>
      <c r="FX25" s="26">
        <v>28836</v>
      </c>
      <c r="FY25" s="26">
        <v>54907</v>
      </c>
    </row>
    <row r="26" spans="1:181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  <c r="FV26" s="26">
        <v>2861</v>
      </c>
      <c r="FW26" s="26">
        <v>7168</v>
      </c>
      <c r="FX26" s="26">
        <v>2844</v>
      </c>
      <c r="FY26" s="26">
        <v>7154</v>
      </c>
    </row>
    <row r="27" spans="1:181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  <c r="FV27" s="26">
        <v>6678</v>
      </c>
      <c r="FW27" s="26">
        <v>13327</v>
      </c>
      <c r="FX27" s="26">
        <v>6649</v>
      </c>
      <c r="FY27" s="26">
        <v>13289</v>
      </c>
    </row>
    <row r="28" spans="1:181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  <c r="FV28" s="26">
        <v>12503</v>
      </c>
      <c r="FW28" s="26">
        <v>24070</v>
      </c>
      <c r="FX28" s="26">
        <v>12532</v>
      </c>
      <c r="FY28" s="26">
        <v>24094</v>
      </c>
    </row>
    <row r="29" spans="1:181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  <c r="FV29" s="26">
        <v>1791</v>
      </c>
      <c r="FW29" s="26">
        <v>5168</v>
      </c>
      <c r="FX29" s="26">
        <v>1787</v>
      </c>
      <c r="FY29" s="26">
        <v>5161</v>
      </c>
    </row>
    <row r="30" spans="1:181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  <c r="FV30" s="26">
        <v>3161</v>
      </c>
      <c r="FW30" s="26">
        <v>7330</v>
      </c>
      <c r="FX30" s="26">
        <v>3160</v>
      </c>
      <c r="FY30" s="26">
        <v>7339</v>
      </c>
    </row>
    <row r="31" spans="1:181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  <c r="FV31" s="15">
        <v>90560</v>
      </c>
      <c r="FW31" s="15">
        <v>192003</v>
      </c>
      <c r="FX31" s="15">
        <v>90264</v>
      </c>
      <c r="FY31" s="15">
        <v>191737</v>
      </c>
    </row>
    <row r="32" spans="1:181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  <c r="FV32" s="26">
        <v>1842</v>
      </c>
      <c r="FW32" s="26">
        <v>3862</v>
      </c>
      <c r="FX32" s="26">
        <v>1805</v>
      </c>
      <c r="FY32" s="26">
        <v>3842</v>
      </c>
    </row>
    <row r="33" spans="1:181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  <c r="FV33" s="26">
        <v>2082</v>
      </c>
      <c r="FW33" s="26">
        <v>4404</v>
      </c>
      <c r="FX33" s="26">
        <v>2086</v>
      </c>
      <c r="FY33" s="26">
        <v>4393</v>
      </c>
    </row>
    <row r="34" spans="1:181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  <c r="FV34" s="26">
        <v>3356</v>
      </c>
      <c r="FW34" s="26">
        <v>7823</v>
      </c>
      <c r="FX34" s="26">
        <v>3355</v>
      </c>
      <c r="FY34" s="26">
        <v>7795</v>
      </c>
    </row>
    <row r="35" spans="1:181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  <c r="FV35" s="26">
        <v>1264</v>
      </c>
      <c r="FW35" s="26">
        <v>2723</v>
      </c>
      <c r="FX35" s="26">
        <v>1260</v>
      </c>
      <c r="FY35" s="26">
        <v>2732</v>
      </c>
    </row>
    <row r="36" spans="1:181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  <c r="FV36" s="26">
        <v>8983</v>
      </c>
      <c r="FW36" s="26">
        <v>21106</v>
      </c>
      <c r="FX36" s="26">
        <v>9116</v>
      </c>
      <c r="FY36" s="26">
        <v>21126</v>
      </c>
    </row>
    <row r="37" spans="1:181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  <c r="FV37" s="26">
        <v>2176</v>
      </c>
      <c r="FW37" s="26">
        <v>4529</v>
      </c>
      <c r="FX37" s="26">
        <v>2184</v>
      </c>
      <c r="FY37" s="26">
        <v>4523</v>
      </c>
    </row>
    <row r="38" spans="1:181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  <c r="FV38" s="15">
        <v>19703</v>
      </c>
      <c r="FW38" s="15">
        <v>44447</v>
      </c>
      <c r="FX38" s="15">
        <v>19806</v>
      </c>
      <c r="FY38" s="15">
        <v>44411</v>
      </c>
    </row>
    <row r="39" spans="1:181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  <c r="FV39" s="26">
        <v>2973</v>
      </c>
      <c r="FW39" s="26">
        <v>6383</v>
      </c>
      <c r="FX39" s="26">
        <v>2956</v>
      </c>
      <c r="FY39" s="26">
        <v>6371</v>
      </c>
    </row>
    <row r="40" spans="1:181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  <c r="FV40" s="26">
        <v>10920</v>
      </c>
      <c r="FW40" s="26">
        <v>30993</v>
      </c>
      <c r="FX40" s="26">
        <v>10883</v>
      </c>
      <c r="FY40" s="26">
        <v>31010</v>
      </c>
    </row>
    <row r="41" spans="1:181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  <c r="FV41" s="26">
        <v>804</v>
      </c>
      <c r="FW41" s="26">
        <v>1901</v>
      </c>
      <c r="FX41" s="26">
        <v>807</v>
      </c>
      <c r="FY41" s="26">
        <v>1904</v>
      </c>
    </row>
    <row r="42" spans="1:181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  <c r="FV42" s="26">
        <v>1750</v>
      </c>
      <c r="FW42" s="26">
        <v>5509</v>
      </c>
      <c r="FX42" s="26">
        <v>1773</v>
      </c>
      <c r="FY42" s="26">
        <v>5514</v>
      </c>
    </row>
    <row r="43" spans="1:181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  <c r="FV43" s="26">
        <v>2749</v>
      </c>
      <c r="FW43" s="26">
        <v>5874</v>
      </c>
      <c r="FX43" s="26">
        <v>2742</v>
      </c>
      <c r="FY43" s="26">
        <v>5865</v>
      </c>
    </row>
    <row r="44" spans="1:181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  <c r="FV44" s="26">
        <v>5846</v>
      </c>
      <c r="FW44" s="26">
        <v>13372</v>
      </c>
      <c r="FX44" s="26">
        <v>5791</v>
      </c>
      <c r="FY44" s="26">
        <v>13353</v>
      </c>
    </row>
    <row r="45" spans="1:181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  <c r="FV45" s="26">
        <v>953</v>
      </c>
      <c r="FW45" s="26">
        <v>2706</v>
      </c>
      <c r="FX45" s="26">
        <v>956</v>
      </c>
      <c r="FY45" s="26">
        <v>2695</v>
      </c>
    </row>
    <row r="46" spans="1:181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  <c r="FV46" s="26">
        <v>1928</v>
      </c>
      <c r="FW46" s="26">
        <v>4550</v>
      </c>
      <c r="FX46" s="26">
        <v>1927</v>
      </c>
      <c r="FY46" s="26">
        <v>4540</v>
      </c>
    </row>
    <row r="47" spans="1:181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  <c r="FV47" s="26">
        <v>1450</v>
      </c>
      <c r="FW47" s="26">
        <v>3691</v>
      </c>
      <c r="FX47" s="26">
        <v>1440</v>
      </c>
      <c r="FY47" s="26">
        <v>3674</v>
      </c>
    </row>
    <row r="48" spans="1:181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  <c r="FV48" s="15">
        <v>29373</v>
      </c>
      <c r="FW48" s="15">
        <v>74979</v>
      </c>
      <c r="FX48" s="15">
        <v>29275</v>
      </c>
      <c r="FY48" s="15">
        <v>74926</v>
      </c>
    </row>
    <row r="49" spans="1:181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  <c r="FV49" s="26">
        <v>263</v>
      </c>
      <c r="FW49" s="26">
        <v>493</v>
      </c>
      <c r="FX49" s="26">
        <v>261</v>
      </c>
      <c r="FY49" s="26">
        <v>486</v>
      </c>
    </row>
    <row r="50" spans="1:181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  <c r="FV50" s="26">
        <v>841</v>
      </c>
      <c r="FW50" s="26">
        <v>1713</v>
      </c>
      <c r="FX50" s="26">
        <v>841</v>
      </c>
      <c r="FY50" s="26">
        <v>1726</v>
      </c>
    </row>
    <row r="51" spans="1:181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  <c r="FV51" s="26">
        <v>506</v>
      </c>
      <c r="FW51" s="26">
        <v>1297</v>
      </c>
      <c r="FX51" s="26">
        <v>505</v>
      </c>
      <c r="FY51" s="26">
        <v>1289</v>
      </c>
    </row>
    <row r="52" spans="1:181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  <c r="FV52" s="26">
        <v>434</v>
      </c>
      <c r="FW52" s="26">
        <v>998</v>
      </c>
      <c r="FX52" s="26">
        <v>434</v>
      </c>
      <c r="FY52" s="26">
        <v>993</v>
      </c>
    </row>
    <row r="53" spans="1:181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  <c r="FV53" s="26">
        <v>417</v>
      </c>
      <c r="FW53" s="26">
        <v>917</v>
      </c>
      <c r="FX53" s="26">
        <v>413</v>
      </c>
      <c r="FY53" s="26">
        <v>924</v>
      </c>
    </row>
    <row r="54" spans="1:181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  <c r="FV54" s="26">
        <v>702</v>
      </c>
      <c r="FW54" s="26">
        <v>1667</v>
      </c>
      <c r="FX54" s="26">
        <v>704</v>
      </c>
      <c r="FY54" s="26">
        <v>1665</v>
      </c>
    </row>
    <row r="55" spans="1:181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  <c r="FV55" s="26">
        <v>662</v>
      </c>
      <c r="FW55" s="26">
        <v>1404</v>
      </c>
      <c r="FX55" s="26">
        <v>672</v>
      </c>
      <c r="FY55" s="26">
        <v>1415</v>
      </c>
    </row>
    <row r="56" spans="1:181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  <c r="FV56" s="26">
        <v>749</v>
      </c>
      <c r="FW56" s="26">
        <v>2178</v>
      </c>
      <c r="FX56" s="26">
        <v>769</v>
      </c>
      <c r="FY56" s="26">
        <v>2177</v>
      </c>
    </row>
    <row r="57" spans="1:181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  <c r="FV57" s="26">
        <v>360</v>
      </c>
      <c r="FW57" s="26">
        <v>805</v>
      </c>
      <c r="FX57" s="26">
        <v>355</v>
      </c>
      <c r="FY57" s="26">
        <v>797</v>
      </c>
    </row>
    <row r="58" spans="1:181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  <c r="FV58" s="26">
        <v>935</v>
      </c>
      <c r="FW58" s="26">
        <v>2208</v>
      </c>
      <c r="FX58" s="26">
        <v>937</v>
      </c>
      <c r="FY58" s="26">
        <v>2197</v>
      </c>
    </row>
    <row r="59" spans="1:181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  <c r="FV59" s="26">
        <v>566</v>
      </c>
      <c r="FW59" s="26">
        <v>1548</v>
      </c>
      <c r="FX59" s="26">
        <v>568</v>
      </c>
      <c r="FY59" s="26">
        <v>1547</v>
      </c>
    </row>
    <row r="60" spans="1:181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  <c r="FV60" s="26">
        <v>3269</v>
      </c>
      <c r="FW60" s="26">
        <v>6802</v>
      </c>
      <c r="FX60" s="26">
        <v>3267</v>
      </c>
      <c r="FY60" s="26">
        <v>6805</v>
      </c>
    </row>
    <row r="61" spans="1:181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  <c r="FV61" s="26">
        <v>658</v>
      </c>
      <c r="FW61" s="26">
        <v>1436</v>
      </c>
      <c r="FX61" s="26">
        <v>651</v>
      </c>
      <c r="FY61" s="26">
        <v>1434</v>
      </c>
    </row>
    <row r="62" spans="1:181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  <c r="FV62" s="26">
        <v>1773</v>
      </c>
      <c r="FW62" s="26">
        <v>3955</v>
      </c>
      <c r="FX62" s="26">
        <v>1772</v>
      </c>
      <c r="FY62" s="26">
        <v>3950</v>
      </c>
    </row>
    <row r="63" spans="1:181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  <c r="FV63" s="26">
        <v>530</v>
      </c>
      <c r="FW63" s="26">
        <v>1194</v>
      </c>
      <c r="FX63" s="26">
        <v>524</v>
      </c>
      <c r="FY63" s="26">
        <v>1187</v>
      </c>
    </row>
    <row r="64" spans="1:181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  <c r="FV64" s="26">
        <v>249</v>
      </c>
      <c r="FW64" s="26">
        <v>598</v>
      </c>
      <c r="FX64" s="26">
        <v>246</v>
      </c>
      <c r="FY64" s="26">
        <v>594</v>
      </c>
    </row>
    <row r="65" spans="1:181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  <c r="FV65" s="26">
        <v>468</v>
      </c>
      <c r="FW65" s="26">
        <v>1076</v>
      </c>
      <c r="FX65" s="26">
        <v>468</v>
      </c>
      <c r="FY65" s="26">
        <v>1062</v>
      </c>
    </row>
    <row r="66" spans="1:181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  <c r="FV66" s="26">
        <v>732</v>
      </c>
      <c r="FW66" s="26">
        <v>1498</v>
      </c>
      <c r="FX66" s="26">
        <v>735</v>
      </c>
      <c r="FY66" s="26">
        <v>1506</v>
      </c>
    </row>
    <row r="67" spans="1:181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  <c r="FV67" s="26">
        <v>937</v>
      </c>
      <c r="FW67" s="26">
        <v>2030</v>
      </c>
      <c r="FX67" s="26">
        <v>931</v>
      </c>
      <c r="FY67" s="26">
        <v>2031</v>
      </c>
    </row>
    <row r="68" spans="1:181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  <c r="FV68" s="26">
        <v>1179</v>
      </c>
      <c r="FW68" s="26">
        <v>2515</v>
      </c>
      <c r="FX68" s="26">
        <v>1158</v>
      </c>
      <c r="FY68" s="26">
        <v>2480</v>
      </c>
    </row>
    <row r="69" spans="1:181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  <c r="FV69" s="26">
        <v>460</v>
      </c>
      <c r="FW69" s="26">
        <v>995</v>
      </c>
      <c r="FX69" s="26">
        <v>455</v>
      </c>
      <c r="FY69" s="26">
        <v>985</v>
      </c>
    </row>
    <row r="70" spans="1:181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  <c r="FV70" s="26">
        <v>267</v>
      </c>
      <c r="FW70" s="26">
        <v>617</v>
      </c>
      <c r="FX70" s="26">
        <v>266</v>
      </c>
      <c r="FY70" s="26">
        <v>613</v>
      </c>
    </row>
    <row r="71" spans="1:181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  <c r="FV71" s="26">
        <v>1406</v>
      </c>
      <c r="FW71" s="26">
        <v>3424</v>
      </c>
      <c r="FX71" s="26">
        <v>1382</v>
      </c>
      <c r="FY71" s="26">
        <v>3426</v>
      </c>
    </row>
    <row r="72" spans="1:181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  <c r="FV72" s="26">
        <v>1043</v>
      </c>
      <c r="FW72" s="26">
        <v>2656</v>
      </c>
      <c r="FX72" s="26">
        <v>1039</v>
      </c>
      <c r="FY72" s="26">
        <v>2642</v>
      </c>
    </row>
    <row r="73" spans="1:181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  <c r="FV73" s="26">
        <v>413</v>
      </c>
      <c r="FW73" s="26">
        <v>1203</v>
      </c>
      <c r="FX73" s="26">
        <v>417</v>
      </c>
      <c r="FY73" s="26">
        <v>1217</v>
      </c>
    </row>
    <row r="74" spans="1:181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  <c r="FV74" s="26">
        <v>920</v>
      </c>
      <c r="FW74" s="26">
        <v>1941</v>
      </c>
      <c r="FX74" s="26">
        <v>927</v>
      </c>
      <c r="FY74" s="26">
        <v>1950</v>
      </c>
    </row>
    <row r="75" spans="1:181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  <c r="FV75" s="26">
        <v>108</v>
      </c>
      <c r="FW75" s="26">
        <v>446</v>
      </c>
      <c r="FX75" s="26">
        <v>109</v>
      </c>
      <c r="FY75" s="26">
        <v>446</v>
      </c>
    </row>
    <row r="76" spans="1:181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  <c r="FV76" s="26">
        <v>679</v>
      </c>
      <c r="FW76" s="26">
        <v>1865</v>
      </c>
      <c r="FX76" s="26">
        <v>677</v>
      </c>
      <c r="FY76" s="26">
        <v>1861</v>
      </c>
    </row>
    <row r="77" spans="1:181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  <c r="FV77" s="26">
        <v>339</v>
      </c>
      <c r="FW77" s="26">
        <v>736</v>
      </c>
      <c r="FX77" s="26">
        <v>338</v>
      </c>
      <c r="FY77" s="26">
        <v>738</v>
      </c>
    </row>
    <row r="78" spans="1:181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  <c r="FV78" s="26">
        <v>607</v>
      </c>
      <c r="FW78" s="26">
        <v>1353</v>
      </c>
      <c r="FX78" s="26">
        <v>604</v>
      </c>
      <c r="FY78" s="26">
        <v>1366</v>
      </c>
    </row>
    <row r="79" spans="1:181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  <c r="FV79" s="26">
        <v>1286</v>
      </c>
      <c r="FW79" s="26">
        <v>2622</v>
      </c>
      <c r="FX79" s="26">
        <v>1287</v>
      </c>
      <c r="FY79" s="26">
        <v>2621</v>
      </c>
    </row>
    <row r="80" spans="1:181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  <c r="FV80" s="15">
        <v>23758</v>
      </c>
      <c r="FW80" s="15">
        <v>54190</v>
      </c>
      <c r="FX80" s="15">
        <v>23712</v>
      </c>
      <c r="FY80" s="15">
        <v>54130</v>
      </c>
    </row>
    <row r="81" spans="1:181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  <c r="FV81" s="26">
        <v>185</v>
      </c>
      <c r="FW81" s="26">
        <v>465</v>
      </c>
      <c r="FX81" s="26">
        <v>189</v>
      </c>
      <c r="FY81" s="26">
        <v>463</v>
      </c>
    </row>
    <row r="82" spans="1:181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  <c r="FV82" s="26">
        <v>161</v>
      </c>
      <c r="FW82" s="26">
        <v>427</v>
      </c>
      <c r="FX82" s="26">
        <v>163</v>
      </c>
      <c r="FY82" s="26">
        <v>433</v>
      </c>
    </row>
    <row r="83" spans="1:181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  <c r="FV83" s="26">
        <v>825</v>
      </c>
      <c r="FW83" s="26">
        <v>2230</v>
      </c>
      <c r="FX83" s="26">
        <v>809</v>
      </c>
      <c r="FY83" s="26">
        <v>2211</v>
      </c>
    </row>
    <row r="84" spans="1:181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  <c r="FV84" s="26">
        <v>935</v>
      </c>
      <c r="FW84" s="26">
        <v>2419</v>
      </c>
      <c r="FX84" s="26">
        <v>938</v>
      </c>
      <c r="FY84" s="26">
        <v>2416</v>
      </c>
    </row>
    <row r="85" spans="1:181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  <c r="FV85" s="26">
        <v>802</v>
      </c>
      <c r="FW85" s="26">
        <v>1749</v>
      </c>
      <c r="FX85" s="26">
        <v>796</v>
      </c>
      <c r="FY85" s="26">
        <v>1735</v>
      </c>
    </row>
    <row r="86" spans="1:181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  <c r="FV86" s="26">
        <v>358</v>
      </c>
      <c r="FW86" s="26">
        <v>977</v>
      </c>
      <c r="FX86" s="26">
        <v>356</v>
      </c>
      <c r="FY86" s="26">
        <v>978</v>
      </c>
    </row>
    <row r="87" spans="1:181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  <c r="FV87" s="26">
        <v>855</v>
      </c>
      <c r="FW87" s="26">
        <v>2662</v>
      </c>
      <c r="FX87" s="26">
        <v>858</v>
      </c>
      <c r="FY87" s="26">
        <v>2666</v>
      </c>
    </row>
    <row r="88" spans="1:181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  <c r="FV88" s="26">
        <v>270</v>
      </c>
      <c r="FW88" s="26">
        <v>732</v>
      </c>
      <c r="FX88" s="26">
        <v>267</v>
      </c>
      <c r="FY88" s="26">
        <v>733</v>
      </c>
    </row>
    <row r="89" spans="1:181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  <c r="FV89" s="26">
        <v>29</v>
      </c>
      <c r="FW89" s="26">
        <v>109</v>
      </c>
      <c r="FX89" s="26">
        <v>28</v>
      </c>
      <c r="FY89" s="26">
        <v>110</v>
      </c>
    </row>
    <row r="90" spans="1:181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  <c r="FV90" s="26">
        <v>168</v>
      </c>
      <c r="FW90" s="26">
        <v>348</v>
      </c>
      <c r="FX90" s="26">
        <v>164</v>
      </c>
      <c r="FY90" s="26">
        <v>355</v>
      </c>
    </row>
    <row r="91" spans="1:181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  <c r="FV91" s="26">
        <v>155</v>
      </c>
      <c r="FW91" s="26">
        <v>555</v>
      </c>
      <c r="FX91" s="26">
        <v>156</v>
      </c>
      <c r="FY91" s="26">
        <v>553</v>
      </c>
    </row>
    <row r="92" spans="1:181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  <c r="FV92" s="26">
        <v>2239</v>
      </c>
      <c r="FW92" s="26">
        <v>4151</v>
      </c>
      <c r="FX92" s="26">
        <v>2231</v>
      </c>
      <c r="FY92" s="26">
        <v>4141</v>
      </c>
    </row>
    <row r="93" spans="1:181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  <c r="FV93" s="26">
        <v>495</v>
      </c>
      <c r="FW93" s="26">
        <v>1577</v>
      </c>
      <c r="FX93" s="26">
        <v>499</v>
      </c>
      <c r="FY93" s="26">
        <v>1578</v>
      </c>
    </row>
    <row r="94" spans="1:181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  <c r="FV94" s="26">
        <v>107</v>
      </c>
      <c r="FW94" s="26">
        <v>258</v>
      </c>
      <c r="FX94" s="26">
        <v>108</v>
      </c>
      <c r="FY94" s="26">
        <v>261</v>
      </c>
    </row>
    <row r="95" spans="1:181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  <c r="FV95" s="26">
        <v>254</v>
      </c>
      <c r="FW95" s="26">
        <v>482</v>
      </c>
      <c r="FX95" s="26">
        <v>252</v>
      </c>
      <c r="FY95" s="26">
        <v>480</v>
      </c>
    </row>
    <row r="96" spans="1:181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  <c r="FV96" s="15">
        <v>7838</v>
      </c>
      <c r="FW96" s="15">
        <v>19141</v>
      </c>
      <c r="FX96" s="15">
        <v>7814</v>
      </c>
      <c r="FY96" s="15">
        <v>19113</v>
      </c>
    </row>
    <row r="97" spans="1:181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  <c r="FV97" s="26">
        <v>420</v>
      </c>
      <c r="FW97" s="26">
        <v>11972</v>
      </c>
      <c r="FX97" s="26">
        <v>413</v>
      </c>
      <c r="FY97" s="26">
        <v>11696</v>
      </c>
    </row>
    <row r="98" spans="1:181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  <c r="FV98" s="21">
        <v>317702</v>
      </c>
      <c r="FW98" s="21">
        <v>750031</v>
      </c>
      <c r="FX98" s="21">
        <v>317178</v>
      </c>
      <c r="FY98" s="21">
        <v>749018</v>
      </c>
    </row>
    <row r="100" spans="1:181" x14ac:dyDescent="0.3">
      <c r="DE100" s="27"/>
      <c r="DG100" s="28"/>
    </row>
  </sheetData>
  <mergeCells count="180">
    <mergeCell ref="FX4:FY4"/>
    <mergeCell ref="FX5:FY5"/>
    <mergeCell ref="FT4:FU4"/>
    <mergeCell ref="FT5:FU5"/>
    <mergeCell ref="EJ4:EK4"/>
    <mergeCell ref="EJ5:EK5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  <mergeCell ref="EL4:EM4"/>
    <mergeCell ref="EL5:EM5"/>
    <mergeCell ref="FB4:FC4"/>
    <mergeCell ref="FB5:FC5"/>
    <mergeCell ref="EX4:EY4"/>
    <mergeCell ref="ER5:ES5"/>
    <mergeCell ref="EX5:EY5"/>
    <mergeCell ref="EN4:EO4"/>
    <mergeCell ref="EN5:EO5"/>
    <mergeCell ref="EP4:EQ4"/>
    <mergeCell ref="EP5:EQ5"/>
    <mergeCell ref="AR5:AS5"/>
    <mergeCell ref="AT5:AU5"/>
    <mergeCell ref="DF4:DG4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CV5:CW5"/>
    <mergeCell ref="CB4:CC4"/>
    <mergeCell ref="BP4:BQ4"/>
    <mergeCell ref="BR4:BS4"/>
    <mergeCell ref="BT4:BU4"/>
    <mergeCell ref="BN4:BO4"/>
    <mergeCell ref="BF5:BG5"/>
    <mergeCell ref="BH5:BI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AJ5:AK5"/>
    <mergeCell ref="BH4:BI4"/>
    <mergeCell ref="BJ4:BK4"/>
    <mergeCell ref="BD4:BE4"/>
    <mergeCell ref="BF4:BG4"/>
    <mergeCell ref="AR4:AS4"/>
    <mergeCell ref="AT4:AU4"/>
    <mergeCell ref="AF4:AG4"/>
    <mergeCell ref="BL4:BM4"/>
    <mergeCell ref="BJ5:BK5"/>
    <mergeCell ref="AV4:AW4"/>
    <mergeCell ref="AX4:AY4"/>
    <mergeCell ref="AZ4:BA4"/>
    <mergeCell ref="DD4:DE4"/>
    <mergeCell ref="BP5:BQ5"/>
    <mergeCell ref="BR5:BS5"/>
    <mergeCell ref="BT5:BU5"/>
    <mergeCell ref="AL5:AM5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CF5:CG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DF5:DG5"/>
    <mergeCell ref="DN4:DO4"/>
    <mergeCell ref="DP4:DQ4"/>
    <mergeCell ref="DR4:DS4"/>
    <mergeCell ref="CX5:CY5"/>
    <mergeCell ref="CZ5:DA5"/>
    <mergeCell ref="DN5:DO5"/>
    <mergeCell ref="EH4:EI4"/>
    <mergeCell ref="EH5:EI5"/>
    <mergeCell ref="BV4:BW4"/>
    <mergeCell ref="AN5:AO5"/>
    <mergeCell ref="AP5:AQ5"/>
    <mergeCell ref="DP5:DQ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DJ5:DK5"/>
    <mergeCell ref="DH4:DI4"/>
    <mergeCell ref="DB5:DC5"/>
    <mergeCell ref="DL4:DM4"/>
    <mergeCell ref="FV4:FW4"/>
    <mergeCell ref="FV5:FW5"/>
    <mergeCell ref="EV5:EW5"/>
    <mergeCell ref="ET4:EU4"/>
    <mergeCell ref="ET5:EU5"/>
    <mergeCell ref="ER4:ES4"/>
    <mergeCell ref="FR4:FS4"/>
    <mergeCell ref="FR5:FS5"/>
    <mergeCell ref="DD5:DE5"/>
    <mergeCell ref="DL5:DM5"/>
    <mergeCell ref="ED4:EE4"/>
    <mergeCell ref="ED5:EE5"/>
    <mergeCell ref="DR5:DS5"/>
    <mergeCell ref="DV5:DW5"/>
    <mergeCell ref="DT4:DU4"/>
    <mergeCell ref="DT5:DU5"/>
    <mergeCell ref="DZ4:EA4"/>
    <mergeCell ref="DZ5:EA5"/>
    <mergeCell ref="EZ4:FA4"/>
    <mergeCell ref="EZ5:FA5"/>
    <mergeCell ref="FJ4:FK4"/>
    <mergeCell ref="FJ5:FK5"/>
    <mergeCell ref="EB4:EC4"/>
    <mergeCell ref="EB5:E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T7" activePane="bottomRight" state="frozen"/>
      <selection pane="topRight" activeCell="B1" sqref="B1"/>
      <selection pane="bottomLeft" activeCell="A7" sqref="A7"/>
      <selection pane="bottomRight" activeCell="CB3" sqref="CB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/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38">
        <f>'Population 1323213'!FV7/'Population 1323213'!FW7</f>
        <v>0.39546147636559331</v>
      </c>
      <c r="CM7" s="38">
        <f>'Population 1323213'!FX7/'Population 1323213'!FY7</f>
        <v>0.39472030169704586</v>
      </c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38">
        <f>'Population 1323213'!FV8/'Population 1323213'!FW8</f>
        <v>0.40335747763101831</v>
      </c>
      <c r="CM8" s="38">
        <f>'Population 1323213'!FX8/'Population 1323213'!FY8</f>
        <v>0.40202737294788216</v>
      </c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38">
        <f>'Population 1323213'!FV9/'Population 1323213'!FW9</f>
        <v>0.29113475177304965</v>
      </c>
      <c r="CM9" s="38">
        <f>'Population 1323213'!FX9/'Population 1323213'!FY9</f>
        <v>0.29373669268985098</v>
      </c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38">
        <f>'Population 1323213'!FV10/'Population 1323213'!FW10</f>
        <v>0.41193335669459397</v>
      </c>
      <c r="CM10" s="38">
        <f>'Population 1323213'!FX10/'Population 1323213'!FY10</f>
        <v>0.41413046942222503</v>
      </c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38">
        <f>'Population 1323213'!FV11/'Population 1323213'!FW11</f>
        <v>0.34260106091092007</v>
      </c>
      <c r="CM11" s="38">
        <f>'Population 1323213'!FX11/'Population 1323213'!FY11</f>
        <v>0.34279415817029485</v>
      </c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38">
        <f>'Population 1323213'!FV12/'Population 1323213'!FW12</f>
        <v>0.49150185414091468</v>
      </c>
      <c r="CM12" s="38">
        <f>'Population 1323213'!FX12/'Population 1323213'!FY12</f>
        <v>0.49125853884450621</v>
      </c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38">
        <f>'Population 1323213'!FV13/'Population 1323213'!FW13</f>
        <v>0.42628104721414184</v>
      </c>
      <c r="CM13" s="38">
        <f>'Population 1323213'!FX13/'Population 1323213'!FY13</f>
        <v>0.42608052533085311</v>
      </c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38">
        <f>'Population 1323213'!FV14/'Population 1323213'!FW14</f>
        <v>0.41153994596680821</v>
      </c>
      <c r="CM14" s="38">
        <f>'Population 1323213'!FX14/'Population 1323213'!FY14</f>
        <v>0.40830503241741278</v>
      </c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7">
        <f>'Population 1323213'!FV15/'Population 1323213'!FW15</f>
        <v>0.41338922555682295</v>
      </c>
      <c r="CM15" s="37">
        <f>'Population 1323213'!FX15/'Population 1323213'!FY15</f>
        <v>0.41329159643631108</v>
      </c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38">
        <f>'Population 1323213'!FV16/'Population 1323213'!FW16</f>
        <v>0.48399954447101695</v>
      </c>
      <c r="CM16" s="38">
        <f>'Population 1323213'!FX16/'Population 1323213'!FY16</f>
        <v>0.4843517138599106</v>
      </c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38">
        <f>'Population 1323213'!FV17/'Population 1323213'!FW17</f>
        <v>0.36968512183201846</v>
      </c>
      <c r="CM17" s="38">
        <f>'Population 1323213'!FX17/'Population 1323213'!FY17</f>
        <v>0.36853901106597564</v>
      </c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38">
        <f>'Population 1323213'!FV18/'Population 1323213'!FW18</f>
        <v>0.37876802096985585</v>
      </c>
      <c r="CM18" s="38">
        <f>'Population 1323213'!FX18/'Population 1323213'!FY18</f>
        <v>0.37434279705573081</v>
      </c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38">
        <f>'Population 1323213'!FV19/'Population 1323213'!FW19</f>
        <v>0.4218238077903167</v>
      </c>
      <c r="CM19" s="38">
        <f>'Population 1323213'!FX19/'Population 1323213'!FY19</f>
        <v>0.4203374373005016</v>
      </c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38">
        <f>'Population 1323213'!FV20/'Population 1323213'!FW20</f>
        <v>0.30072193178989298</v>
      </c>
      <c r="CM20" s="38">
        <f>'Population 1323213'!FX20/'Population 1323213'!FY20</f>
        <v>0.30157934319378288</v>
      </c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38">
        <f>'Population 1323213'!FV21/'Population 1323213'!FW21</f>
        <v>0.37533068783068785</v>
      </c>
      <c r="CM21" s="38">
        <f>'Population 1323213'!FX21/'Population 1323213'!FY21</f>
        <v>0.37051661730832508</v>
      </c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38">
        <f>'Population 1323213'!FV22/'Population 1323213'!FW22</f>
        <v>0.46008119079837617</v>
      </c>
      <c r="CM22" s="38">
        <f>'Population 1323213'!FX22/'Population 1323213'!FY22</f>
        <v>0.45838032934807127</v>
      </c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38">
        <f>'Population 1323213'!FV23/'Population 1323213'!FW23</f>
        <v>0.47042150498308494</v>
      </c>
      <c r="CM23" s="38">
        <f>'Population 1323213'!FX23/'Population 1323213'!FY23</f>
        <v>0.47113713292470955</v>
      </c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38">
        <f>'Population 1323213'!FV24/'Population 1323213'!FW24</f>
        <v>0.48335375816993464</v>
      </c>
      <c r="CM24" s="38">
        <f>'Population 1323213'!FX24/'Population 1323213'!FY24</f>
        <v>0.48010799246090369</v>
      </c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38">
        <f>'Population 1323213'!FV25/'Population 1323213'!FW25</f>
        <v>0.52595526645711066</v>
      </c>
      <c r="CM25" s="38">
        <f>'Population 1323213'!FX25/'Population 1323213'!FY25</f>
        <v>0.52517893893310508</v>
      </c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38">
        <f>'Population 1323213'!FV26/'Population 1323213'!FW26</f>
        <v>0.39913504464285715</v>
      </c>
      <c r="CM26" s="38">
        <f>'Population 1323213'!FX26/'Population 1323213'!FY26</f>
        <v>0.39753983785294938</v>
      </c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38">
        <f>'Population 1323213'!FV27/'Population 1323213'!FW27</f>
        <v>0.50108801680798376</v>
      </c>
      <c r="CM27" s="38">
        <f>'Population 1323213'!FX27/'Population 1323213'!FY27</f>
        <v>0.50033862593122136</v>
      </c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38">
        <f>'Population 1323213'!FV28/'Population 1323213'!FW28</f>
        <v>0.51944329040299131</v>
      </c>
      <c r="CM28" s="38">
        <f>'Population 1323213'!FX28/'Population 1323213'!FY28</f>
        <v>0.52012949281978915</v>
      </c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38">
        <f>'Population 1323213'!FV29/'Population 1323213'!FW29</f>
        <v>0.34655572755417957</v>
      </c>
      <c r="CM29" s="38">
        <f>'Population 1323213'!FX29/'Population 1323213'!FY29</f>
        <v>0.34625072660337142</v>
      </c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38">
        <f>'Population 1323213'!FV30/'Population 1323213'!FW30</f>
        <v>0.43124147339699864</v>
      </c>
      <c r="CM30" s="38">
        <f>'Population 1323213'!FX30/'Population 1323213'!FY30</f>
        <v>0.43057637280283417</v>
      </c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7">
        <f>'Population 1323213'!FV31/'Population 1323213'!FW31</f>
        <v>0.47165929699015119</v>
      </c>
      <c r="CM31" s="37">
        <f>'Population 1323213'!FX31/'Population 1323213'!FY31</f>
        <v>0.47076985662652487</v>
      </c>
      <c r="CN31" s="32"/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38">
        <f>'Population 1323213'!FV32/'Population 1323213'!FW32</f>
        <v>0.47695494562402901</v>
      </c>
      <c r="CM32" s="38">
        <f>'Population 1323213'!FX32/'Population 1323213'!FY32</f>
        <v>0.46980739198334198</v>
      </c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38">
        <f>'Population 1323213'!FV33/'Population 1323213'!FW33</f>
        <v>0.47275204359673023</v>
      </c>
      <c r="CM33" s="38">
        <f>'Population 1323213'!FX33/'Population 1323213'!FY33</f>
        <v>0.47484634646027774</v>
      </c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38">
        <f>'Population 1323213'!FV34/'Population 1323213'!FW34</f>
        <v>0.42899143551067365</v>
      </c>
      <c r="CM34" s="38">
        <f>'Population 1323213'!FX34/'Population 1323213'!FY34</f>
        <v>0.43040410519563821</v>
      </c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38">
        <f>'Population 1323213'!FV35/'Population 1323213'!FW35</f>
        <v>0.46419390378259273</v>
      </c>
      <c r="CM35" s="38">
        <f>'Population 1323213'!FX35/'Population 1323213'!FY35</f>
        <v>0.46120058565153732</v>
      </c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38">
        <f>'Population 1323213'!FV36/'Population 1323213'!FW36</f>
        <v>0.42561356960106134</v>
      </c>
      <c r="CM36" s="38">
        <f>'Population 1323213'!FX36/'Population 1323213'!FY36</f>
        <v>0.43150620088989872</v>
      </c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38">
        <f>'Population 1323213'!FV37/'Population 1323213'!FW37</f>
        <v>0.48045926253035992</v>
      </c>
      <c r="CM37" s="38">
        <f>'Population 1323213'!FX37/'Population 1323213'!FY37</f>
        <v>0.48286535485297372</v>
      </c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7">
        <f>'Population 1323213'!FV38/'Population 1323213'!FW38</f>
        <v>0.44329201070938423</v>
      </c>
      <c r="CM38" s="37">
        <f>'Population 1323213'!FX38/'Population 1323213'!FY38</f>
        <v>0.44597059287113555</v>
      </c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38">
        <f>'Population 1323213'!FV39/'Population 1323213'!FW39</f>
        <v>0.46576844743850854</v>
      </c>
      <c r="CM39" s="38">
        <f>'Population 1323213'!FX39/'Population 1323213'!FY39</f>
        <v>0.46397739758279705</v>
      </c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38">
        <f>'Population 1323213'!FV40/'Population 1323213'!FW40</f>
        <v>0.3523376246249153</v>
      </c>
      <c r="CM40" s="38">
        <f>'Population 1323213'!FX40/'Population 1323213'!FY40</f>
        <v>0.35095130603031283</v>
      </c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38">
        <f>'Population 1323213'!FV41/'Population 1323213'!FW41</f>
        <v>0.42293529721199369</v>
      </c>
      <c r="CM41" s="38">
        <f>'Population 1323213'!FX41/'Population 1323213'!FY41</f>
        <v>0.42384453781512604</v>
      </c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38">
        <f>'Population 1323213'!FV42/'Population 1323213'!FW42</f>
        <v>0.31766200762388819</v>
      </c>
      <c r="CM42" s="38">
        <f>'Population 1323213'!FX42/'Population 1323213'!FY42</f>
        <v>0.32154515778019588</v>
      </c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38">
        <f>'Population 1323213'!FV43/'Population 1323213'!FW43</f>
        <v>0.46799455226421516</v>
      </c>
      <c r="CM43" s="38">
        <f>'Population 1323213'!FX43/'Population 1323213'!FY43</f>
        <v>0.46751918158567773</v>
      </c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38">
        <f>'Population 1323213'!FV44/'Population 1323213'!FW44</f>
        <v>0.43718217170206403</v>
      </c>
      <c r="CM44" s="38">
        <f>'Population 1323213'!FX44/'Population 1323213'!FY44</f>
        <v>0.4336853141616116</v>
      </c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38">
        <f>'Population 1323213'!FV45/'Population 1323213'!FW45</f>
        <v>0.35218033998521803</v>
      </c>
      <c r="CM45" s="38">
        <f>'Population 1323213'!FX45/'Population 1323213'!FY45</f>
        <v>0.35473098330241187</v>
      </c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38">
        <f>'Population 1323213'!FV46/'Population 1323213'!FW46</f>
        <v>0.42373626373626372</v>
      </c>
      <c r="CM46" s="38">
        <f>'Population 1323213'!FX46/'Population 1323213'!FY46</f>
        <v>0.42444933920704847</v>
      </c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38">
        <f>'Population 1323213'!FV47/'Population 1323213'!FW47</f>
        <v>0.39284746681116228</v>
      </c>
      <c r="CM47" s="38">
        <f>'Population 1323213'!FX47/'Population 1323213'!FY47</f>
        <v>0.39194338595536199</v>
      </c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7">
        <f>'Population 1323213'!FV48/'Population 1323213'!FW48</f>
        <v>0.39174968991317571</v>
      </c>
      <c r="CM48" s="37">
        <f>'Population 1323213'!FX48/'Population 1323213'!FY48</f>
        <v>0.39071884259135681</v>
      </c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38">
        <f>'Population 1323213'!FV49/'Population 1323213'!FW49</f>
        <v>0.53346855983772823</v>
      </c>
      <c r="CM49" s="38">
        <f>'Population 1323213'!FX49/'Population 1323213'!FY49</f>
        <v>0.53703703703703709</v>
      </c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38">
        <f>'Population 1323213'!FV50/'Population 1323213'!FW50</f>
        <v>0.49095154699357851</v>
      </c>
      <c r="CM50" s="38">
        <f>'Population 1323213'!FX50/'Population 1323213'!FY50</f>
        <v>0.48725376593279257</v>
      </c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38">
        <f>'Population 1323213'!FV51/'Population 1323213'!FW51</f>
        <v>0.39013107170393213</v>
      </c>
      <c r="CM51" s="38">
        <f>'Population 1323213'!FX51/'Population 1323213'!FY51</f>
        <v>0.39177657098525986</v>
      </c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38">
        <f>'Population 1323213'!FV52/'Population 1323213'!FW52</f>
        <v>0.43486973947895791</v>
      </c>
      <c r="CM52" s="38">
        <f>'Population 1323213'!FX52/'Population 1323213'!FY52</f>
        <v>0.43705941591137965</v>
      </c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38">
        <f>'Population 1323213'!FV53/'Population 1323213'!FW53</f>
        <v>0.45474372955288989</v>
      </c>
      <c r="CM53" s="38">
        <f>'Population 1323213'!FX53/'Population 1323213'!FY53</f>
        <v>0.44696969696969696</v>
      </c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38">
        <f>'Population 1323213'!FV54/'Population 1323213'!FW54</f>
        <v>0.42111577684463108</v>
      </c>
      <c r="CM54" s="38">
        <f>'Population 1323213'!FX54/'Population 1323213'!FY54</f>
        <v>0.4228228228228228</v>
      </c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38">
        <f>'Population 1323213'!FV55/'Population 1323213'!FW55</f>
        <v>0.47150997150997154</v>
      </c>
      <c r="CM55" s="38">
        <f>'Population 1323213'!FX55/'Population 1323213'!FY55</f>
        <v>0.47491166077738517</v>
      </c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38">
        <f>'Population 1323213'!FV56/'Population 1323213'!FW56</f>
        <v>0.34389348025711663</v>
      </c>
      <c r="CM56" s="38">
        <f>'Population 1323213'!FX56/'Population 1323213'!FY56</f>
        <v>0.3532384014699127</v>
      </c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38">
        <f>'Population 1323213'!FV57/'Population 1323213'!FW57</f>
        <v>0.44720496894409939</v>
      </c>
      <c r="CM57" s="38">
        <f>'Population 1323213'!FX57/'Population 1323213'!FY57</f>
        <v>0.44542032622333749</v>
      </c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38">
        <f>'Population 1323213'!FV58/'Population 1323213'!FW58</f>
        <v>0.42346014492753625</v>
      </c>
      <c r="CM58" s="38">
        <f>'Population 1323213'!FX58/'Population 1323213'!FY58</f>
        <v>0.4264906690942194</v>
      </c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38">
        <f>'Population 1323213'!FV59/'Population 1323213'!FW59</f>
        <v>0.36563307493540054</v>
      </c>
      <c r="CM59" s="38">
        <f>'Population 1323213'!FX59/'Population 1323213'!FY59</f>
        <v>0.36716224951519066</v>
      </c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38">
        <f>'Population 1323213'!FV60/'Population 1323213'!FW60</f>
        <v>0.48059394295795355</v>
      </c>
      <c r="CM60" s="38">
        <f>'Population 1323213'!FX60/'Population 1323213'!FY60</f>
        <v>0.48008817046289493</v>
      </c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38">
        <f>'Population 1323213'!FV61/'Population 1323213'!FW61</f>
        <v>0.45821727019498609</v>
      </c>
      <c r="CM61" s="38">
        <f>'Population 1323213'!FX61/'Population 1323213'!FY61</f>
        <v>0.45397489539748953</v>
      </c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38">
        <f>'Population 1323213'!FV62/'Population 1323213'!FW62</f>
        <v>0.44829329962073328</v>
      </c>
      <c r="CM62" s="38">
        <f>'Population 1323213'!FX62/'Population 1323213'!FY62</f>
        <v>0.44860759493670888</v>
      </c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38">
        <f>'Population 1323213'!FV63/'Population 1323213'!FW63</f>
        <v>0.44388609715242883</v>
      </c>
      <c r="CM63" s="38">
        <f>'Population 1323213'!FX63/'Population 1323213'!FY63</f>
        <v>0.44144903117101936</v>
      </c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38">
        <f>'Population 1323213'!FV64/'Population 1323213'!FW64</f>
        <v>0.41638795986622074</v>
      </c>
      <c r="CM64" s="38">
        <f>'Population 1323213'!FX64/'Population 1323213'!FY64</f>
        <v>0.41414141414141414</v>
      </c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38">
        <f>'Population 1323213'!FV65/'Population 1323213'!FW65</f>
        <v>0.43494423791821563</v>
      </c>
      <c r="CM65" s="38">
        <f>'Population 1323213'!FX65/'Population 1323213'!FY65</f>
        <v>0.44067796610169491</v>
      </c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38">
        <f>'Population 1323213'!FV66/'Population 1323213'!FW66</f>
        <v>0.48865153538050732</v>
      </c>
      <c r="CM66" s="38">
        <f>'Population 1323213'!FX66/'Population 1323213'!FY66</f>
        <v>0.48804780876494025</v>
      </c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38">
        <f>'Population 1323213'!FV67/'Population 1323213'!FW67</f>
        <v>0.46157635467980296</v>
      </c>
      <c r="CM67" s="38">
        <f>'Population 1323213'!FX67/'Population 1323213'!FY67</f>
        <v>0.45839487936976858</v>
      </c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38">
        <f>'Population 1323213'!FV68/'Population 1323213'!FW68</f>
        <v>0.46878727634194833</v>
      </c>
      <c r="CM68" s="38">
        <f>'Population 1323213'!FX68/'Population 1323213'!FY68</f>
        <v>0.46693548387096773</v>
      </c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38">
        <f>'Population 1323213'!FV69/'Population 1323213'!FW69</f>
        <v>0.46231155778894473</v>
      </c>
      <c r="CM69" s="38">
        <f>'Population 1323213'!FX69/'Population 1323213'!FY69</f>
        <v>0.46192893401015228</v>
      </c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38">
        <f>'Population 1323213'!FV70/'Population 1323213'!FW70</f>
        <v>0.4327390599675851</v>
      </c>
      <c r="CM70" s="38">
        <f>'Population 1323213'!FX70/'Population 1323213'!FY70</f>
        <v>0.43393148450244701</v>
      </c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38">
        <f>'Population 1323213'!FV71/'Population 1323213'!FW71</f>
        <v>0.41063084112149534</v>
      </c>
      <c r="CM71" s="38">
        <f>'Population 1323213'!FX71/'Population 1323213'!FY71</f>
        <v>0.40338587273788673</v>
      </c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38">
        <f>'Population 1323213'!FV72/'Population 1323213'!FW72</f>
        <v>0.39269578313253012</v>
      </c>
      <c r="CM72" s="38">
        <f>'Population 1323213'!FX72/'Population 1323213'!FY72</f>
        <v>0.39326267978803936</v>
      </c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38">
        <f>'Population 1323213'!FV73/'Population 1323213'!FW73</f>
        <v>0.34330839567747301</v>
      </c>
      <c r="CM73" s="38">
        <f>'Population 1323213'!FX73/'Population 1323213'!FY73</f>
        <v>0.34264585045193097</v>
      </c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38">
        <f>'Population 1323213'!FV74/'Population 1323213'!FW74</f>
        <v>0.47398248325605358</v>
      </c>
      <c r="CM74" s="38">
        <f>'Population 1323213'!FX74/'Population 1323213'!FY74</f>
        <v>0.47538461538461541</v>
      </c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38">
        <f>'Population 1323213'!FV75/'Population 1323213'!FW75</f>
        <v>0.24215246636771301</v>
      </c>
      <c r="CM75" s="38">
        <f>'Population 1323213'!FX75/'Population 1323213'!FY75</f>
        <v>0.24439461883408073</v>
      </c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38">
        <f>'Population 1323213'!FV76/'Population 1323213'!FW76</f>
        <v>0.36407506702412867</v>
      </c>
      <c r="CM76" s="38">
        <f>'Population 1323213'!FX76/'Population 1323213'!FY76</f>
        <v>0.36378291241268135</v>
      </c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38">
        <f>'Population 1323213'!FV77/'Population 1323213'!FW77</f>
        <v>0.46059782608695654</v>
      </c>
      <c r="CM77" s="38">
        <f>'Population 1323213'!FX77/'Population 1323213'!FY77</f>
        <v>0.45799457994579945</v>
      </c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38">
        <f>'Population 1323213'!FV78/'Population 1323213'!FW78</f>
        <v>0.44863266814486324</v>
      </c>
      <c r="CM78" s="38">
        <f>'Population 1323213'!FX78/'Population 1323213'!FY78</f>
        <v>0.44216691068814057</v>
      </c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38">
        <f>'Population 1323213'!FV79/'Population 1323213'!FW79</f>
        <v>0.49046529366895497</v>
      </c>
      <c r="CM79" s="38">
        <f>'Population 1323213'!FX79/'Population 1323213'!FY79</f>
        <v>0.49103395650515069</v>
      </c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7">
        <f>'Population 1323213'!FV80/'Population 1323213'!FW80</f>
        <v>0.43842037276250229</v>
      </c>
      <c r="CM80" s="37">
        <f>'Population 1323213'!FX80/'Population 1323213'!FY80</f>
        <v>0.43805653057454275</v>
      </c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38">
        <f>'Population 1323213'!FV81/'Population 1323213'!FW81</f>
        <v>0.39784946236559138</v>
      </c>
      <c r="CM81" s="38">
        <f>'Population 1323213'!FX81/'Population 1323213'!FY81</f>
        <v>0.40820734341252701</v>
      </c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38">
        <f>'Population 1323213'!FV82/'Population 1323213'!FW82</f>
        <v>0.37704918032786883</v>
      </c>
      <c r="CM82" s="38">
        <f>'Population 1323213'!FX82/'Population 1323213'!FY82</f>
        <v>0.37644341801385683</v>
      </c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38">
        <f>'Population 1323213'!FV83/'Population 1323213'!FW83</f>
        <v>0.36995515695067266</v>
      </c>
      <c r="CM83" s="38">
        <f>'Population 1323213'!FX83/'Population 1323213'!FY83</f>
        <v>0.36589778380823157</v>
      </c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38">
        <f>'Population 1323213'!FV84/'Population 1323213'!FW84</f>
        <v>0.3865233567589913</v>
      </c>
      <c r="CM84" s="38">
        <f>'Population 1323213'!FX84/'Population 1323213'!FY84</f>
        <v>0.38824503311258279</v>
      </c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38">
        <f>'Population 1323213'!FV85/'Population 1323213'!FW85</f>
        <v>0.45854774156660949</v>
      </c>
      <c r="CM85" s="38">
        <f>'Population 1323213'!FX85/'Population 1323213'!FY85</f>
        <v>0.45878962536023055</v>
      </c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38">
        <f>'Population 1323213'!FV86/'Population 1323213'!FW86</f>
        <v>0.36642784032753328</v>
      </c>
      <c r="CM86" s="38">
        <f>'Population 1323213'!FX86/'Population 1323213'!FY86</f>
        <v>0.36400817995910023</v>
      </c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38">
        <f>'Population 1323213'!FV87/'Population 1323213'!FW87</f>
        <v>0.32118707738542451</v>
      </c>
      <c r="CM87" s="38">
        <f>'Population 1323213'!FX87/'Population 1323213'!FY87</f>
        <v>0.3218304576144036</v>
      </c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38">
        <f>'Population 1323213'!FV88/'Population 1323213'!FW88</f>
        <v>0.36885245901639346</v>
      </c>
      <c r="CM88" s="38">
        <f>'Population 1323213'!FX88/'Population 1323213'!FY88</f>
        <v>0.36425648021828105</v>
      </c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38">
        <f>'Population 1323213'!FV89/'Population 1323213'!FW89</f>
        <v>0.26605504587155965</v>
      </c>
      <c r="CM89" s="38">
        <f>'Population 1323213'!FX89/'Population 1323213'!FY89</f>
        <v>0.25454545454545452</v>
      </c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38">
        <f>'Population 1323213'!FV90/'Population 1323213'!FW90</f>
        <v>0.48275862068965519</v>
      </c>
      <c r="CM90" s="38">
        <f>'Population 1323213'!FX90/'Population 1323213'!FY90</f>
        <v>0.46197183098591549</v>
      </c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38">
        <f>'Population 1323213'!FV91/'Population 1323213'!FW91</f>
        <v>0.27927927927927926</v>
      </c>
      <c r="CM91" s="38">
        <f>'Population 1323213'!FX91/'Population 1323213'!FY91</f>
        <v>0.28209764918625679</v>
      </c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38">
        <f>'Population 1323213'!FV92/'Population 1323213'!FW92</f>
        <v>0.53938809925319198</v>
      </c>
      <c r="CM92" s="38">
        <f>'Population 1323213'!FX92/'Population 1323213'!FY92</f>
        <v>0.53875875392417294</v>
      </c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38">
        <f>'Population 1323213'!FV93/'Population 1323213'!FW93</f>
        <v>0.31388712745719721</v>
      </c>
      <c r="CM93" s="38">
        <f>'Population 1323213'!FX93/'Population 1323213'!FY93</f>
        <v>0.31622306717363752</v>
      </c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38">
        <f>'Population 1323213'!FV94/'Population 1323213'!FW94</f>
        <v>0.41472868217054265</v>
      </c>
      <c r="CM94" s="38">
        <f>'Population 1323213'!FX94/'Population 1323213'!FY94</f>
        <v>0.41379310344827586</v>
      </c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38">
        <f>'Population 1323213'!FV95/'Population 1323213'!FW95</f>
        <v>0.52697095435684649</v>
      </c>
      <c r="CM95" s="38">
        <f>'Population 1323213'!FX95/'Population 1323213'!FY95</f>
        <v>0.52500000000000002</v>
      </c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7">
        <f>'Population 1323213'!FV96/'Population 1323213'!FW96</f>
        <v>0.40948748759207981</v>
      </c>
      <c r="CM96" s="37">
        <f>'Population 1323213'!FX96/'Population 1323213'!FY96</f>
        <v>0.4088316852404123</v>
      </c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38">
        <f>'Population 1323213'!FV97/'Population 1323213'!FW97</f>
        <v>3.508185766789175E-2</v>
      </c>
      <c r="CM97" s="38">
        <f>'Population 1323213'!FX97/'Population 1323213'!FY97</f>
        <v>3.5311217510259917E-2</v>
      </c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7">
        <f>'Population 1323213'!FV98/'Population 1323213'!FW98</f>
        <v>0.42358515848011613</v>
      </c>
      <c r="CM98" s="37">
        <f>'Population 1323213'!FX98/'Population 1323213'!FY98</f>
        <v>0.42345844826159051</v>
      </c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EC98"/>
  <sheetViews>
    <sheetView workbookViewId="0">
      <pane xSplit="1" topLeftCell="DJ1" activePane="topRight" state="frozen"/>
      <selection activeCell="ED3" sqref="ED3"/>
      <selection pane="topRight" activeCell="ED3" sqref="ED3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33" x14ac:dyDescent="0.3">
      <c r="B4" s="51">
        <v>43101</v>
      </c>
      <c r="C4" s="52"/>
      <c r="D4" s="51">
        <v>43132</v>
      </c>
      <c r="E4" s="52"/>
      <c r="F4" s="51">
        <v>43160</v>
      </c>
      <c r="G4" s="52"/>
      <c r="H4" s="51">
        <v>43191</v>
      </c>
      <c r="I4" s="52"/>
      <c r="J4" s="51">
        <v>43221</v>
      </c>
      <c r="K4" s="52"/>
      <c r="L4" s="51">
        <v>43252</v>
      </c>
      <c r="M4" s="52"/>
      <c r="N4" s="51">
        <v>43282</v>
      </c>
      <c r="O4" s="52"/>
      <c r="P4" s="51">
        <v>43313</v>
      </c>
      <c r="Q4" s="52"/>
      <c r="R4" s="51">
        <v>43344</v>
      </c>
      <c r="S4" s="52"/>
      <c r="T4" s="51">
        <v>43374</v>
      </c>
      <c r="U4" s="52"/>
      <c r="V4" s="51">
        <v>43405</v>
      </c>
      <c r="W4" s="52"/>
      <c r="X4" s="51">
        <v>43435</v>
      </c>
      <c r="Y4" s="52"/>
      <c r="Z4" s="51">
        <v>43466</v>
      </c>
      <c r="AA4" s="52"/>
      <c r="AB4" s="51">
        <v>43497</v>
      </c>
      <c r="AC4" s="52"/>
      <c r="AD4" s="51">
        <v>43525</v>
      </c>
      <c r="AE4" s="52"/>
      <c r="AF4" s="51">
        <v>43556</v>
      </c>
      <c r="AG4" s="52"/>
      <c r="AH4" s="51">
        <v>43586</v>
      </c>
      <c r="AI4" s="52"/>
      <c r="AJ4" s="51">
        <v>43617</v>
      </c>
      <c r="AK4" s="52"/>
      <c r="AL4" s="51">
        <v>43647</v>
      </c>
      <c r="AM4" s="52"/>
      <c r="AN4" s="51">
        <v>43678</v>
      </c>
      <c r="AO4" s="52"/>
      <c r="AP4" s="51">
        <v>43709</v>
      </c>
      <c r="AQ4" s="52"/>
      <c r="AR4" s="51">
        <v>43739</v>
      </c>
      <c r="AS4" s="52"/>
      <c r="AT4" s="51">
        <v>43770</v>
      </c>
      <c r="AU4" s="52"/>
      <c r="AV4" s="51">
        <v>43800</v>
      </c>
      <c r="AW4" s="52"/>
      <c r="AX4" s="51">
        <v>43831</v>
      </c>
      <c r="AY4" s="52"/>
      <c r="AZ4" s="51">
        <v>43862</v>
      </c>
      <c r="BA4" s="52"/>
      <c r="BB4" s="51">
        <v>43891</v>
      </c>
      <c r="BC4" s="52"/>
      <c r="BD4" s="51">
        <v>43922</v>
      </c>
      <c r="BE4" s="52"/>
      <c r="BF4" s="51">
        <v>43952</v>
      </c>
      <c r="BG4" s="52"/>
      <c r="BH4" s="51">
        <v>43983</v>
      </c>
      <c r="BI4" s="52"/>
      <c r="BJ4" s="51">
        <v>44013</v>
      </c>
      <c r="BK4" s="52"/>
      <c r="BL4" s="51">
        <v>44044</v>
      </c>
      <c r="BM4" s="52"/>
      <c r="BN4" s="51">
        <v>44075</v>
      </c>
      <c r="BO4" s="52"/>
      <c r="BP4" s="51">
        <v>44105</v>
      </c>
      <c r="BQ4" s="52"/>
      <c r="BR4" s="51">
        <v>44136</v>
      </c>
      <c r="BS4" s="52"/>
      <c r="BT4" s="51">
        <v>44166</v>
      </c>
      <c r="BU4" s="52"/>
      <c r="BV4" s="51">
        <v>44197</v>
      </c>
      <c r="BW4" s="52"/>
      <c r="BX4" s="51">
        <v>44228</v>
      </c>
      <c r="BY4" s="52"/>
      <c r="BZ4" s="51">
        <v>44256</v>
      </c>
      <c r="CA4" s="52"/>
      <c r="CB4" s="51">
        <v>44287</v>
      </c>
      <c r="CC4" s="52"/>
      <c r="CD4" s="51">
        <v>44317</v>
      </c>
      <c r="CE4" s="52"/>
      <c r="CF4" s="51">
        <v>44348</v>
      </c>
      <c r="CG4" s="52"/>
      <c r="CH4" s="51">
        <v>44378</v>
      </c>
      <c r="CI4" s="52"/>
      <c r="CJ4" s="51">
        <v>44409</v>
      </c>
      <c r="CK4" s="52"/>
      <c r="CL4" s="51">
        <v>44440</v>
      </c>
      <c r="CM4" s="52"/>
      <c r="CN4" s="51">
        <v>44470</v>
      </c>
      <c r="CO4" s="52"/>
      <c r="CP4" s="51">
        <v>44501</v>
      </c>
      <c r="CQ4" s="52"/>
      <c r="CR4" s="51">
        <v>44531</v>
      </c>
      <c r="CS4" s="52"/>
      <c r="CT4" s="51">
        <v>44562</v>
      </c>
      <c r="CU4" s="52"/>
      <c r="CV4" s="51">
        <v>44593</v>
      </c>
      <c r="CW4" s="52"/>
      <c r="CX4" s="51">
        <v>44621</v>
      </c>
      <c r="CY4" s="52"/>
      <c r="CZ4" s="51">
        <v>44652</v>
      </c>
      <c r="DA4" s="52"/>
      <c r="DB4" s="51">
        <v>44682</v>
      </c>
      <c r="DC4" s="52"/>
      <c r="DD4" s="51">
        <v>44713</v>
      </c>
      <c r="DE4" s="52"/>
      <c r="DF4" s="51">
        <v>44743</v>
      </c>
      <c r="DG4" s="52"/>
      <c r="DH4" s="51">
        <v>44774</v>
      </c>
      <c r="DI4" s="52"/>
      <c r="DJ4" s="51">
        <v>44805</v>
      </c>
      <c r="DK4" s="52"/>
      <c r="DL4" s="51">
        <v>44835</v>
      </c>
      <c r="DM4" s="52"/>
      <c r="DN4" s="51">
        <v>44866</v>
      </c>
      <c r="DO4" s="52"/>
      <c r="DP4" s="51">
        <v>44896</v>
      </c>
      <c r="DQ4" s="52"/>
      <c r="DR4" s="51">
        <v>44927</v>
      </c>
      <c r="DS4" s="52"/>
      <c r="DT4" s="51">
        <v>44958</v>
      </c>
      <c r="DU4" s="52"/>
      <c r="DV4" s="51">
        <v>44986</v>
      </c>
      <c r="DW4" s="52"/>
      <c r="DX4" s="51">
        <v>45017</v>
      </c>
      <c r="DY4" s="52"/>
      <c r="DZ4" s="51">
        <v>45047</v>
      </c>
      <c r="EA4" s="52"/>
      <c r="EB4" s="51">
        <v>45078</v>
      </c>
      <c r="EC4" s="52"/>
    </row>
    <row r="5" spans="1:133" x14ac:dyDescent="0.3">
      <c r="B5" s="61" t="s">
        <v>95</v>
      </c>
      <c r="C5" s="61"/>
      <c r="D5" s="61" t="s">
        <v>95</v>
      </c>
      <c r="E5" s="61"/>
      <c r="F5" s="61" t="s">
        <v>95</v>
      </c>
      <c r="G5" s="61"/>
      <c r="H5" s="61" t="s">
        <v>95</v>
      </c>
      <c r="I5" s="61"/>
      <c r="J5" s="61" t="s">
        <v>95</v>
      </c>
      <c r="K5" s="61"/>
      <c r="L5" s="61" t="s">
        <v>95</v>
      </c>
      <c r="M5" s="61"/>
      <c r="N5" s="61" t="s">
        <v>95</v>
      </c>
      <c r="O5" s="61"/>
      <c r="P5" s="61" t="s">
        <v>95</v>
      </c>
      <c r="Q5" s="61"/>
      <c r="R5" s="61" t="s">
        <v>95</v>
      </c>
      <c r="S5" s="61"/>
      <c r="T5" s="61" t="s">
        <v>95</v>
      </c>
      <c r="U5" s="61"/>
      <c r="V5" s="61" t="s">
        <v>95</v>
      </c>
      <c r="W5" s="61"/>
      <c r="X5" s="61" t="s">
        <v>95</v>
      </c>
      <c r="Y5" s="61"/>
      <c r="Z5" s="61" t="s">
        <v>95</v>
      </c>
      <c r="AA5" s="61"/>
      <c r="AB5" s="61" t="s">
        <v>95</v>
      </c>
      <c r="AC5" s="61"/>
      <c r="AD5" s="61" t="s">
        <v>95</v>
      </c>
      <c r="AE5" s="61"/>
      <c r="AF5" s="61" t="s">
        <v>95</v>
      </c>
      <c r="AG5" s="61"/>
      <c r="AH5" s="61" t="s">
        <v>95</v>
      </c>
      <c r="AI5" s="61"/>
      <c r="AJ5" s="61" t="s">
        <v>95</v>
      </c>
      <c r="AK5" s="61"/>
      <c r="AL5" s="61" t="s">
        <v>95</v>
      </c>
      <c r="AM5" s="61"/>
      <c r="AN5" s="61" t="s">
        <v>95</v>
      </c>
      <c r="AO5" s="61"/>
      <c r="AP5" s="61" t="s">
        <v>95</v>
      </c>
      <c r="AQ5" s="61"/>
      <c r="AR5" s="61" t="s">
        <v>95</v>
      </c>
      <c r="AS5" s="61"/>
      <c r="AT5" s="61" t="s">
        <v>95</v>
      </c>
      <c r="AU5" s="61"/>
      <c r="AV5" s="61" t="s">
        <v>95</v>
      </c>
      <c r="AW5" s="61"/>
      <c r="AX5" s="62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3" t="s">
        <v>95</v>
      </c>
      <c r="BG5" s="53"/>
      <c r="BH5" s="53" t="s">
        <v>95</v>
      </c>
      <c r="BI5" s="53"/>
      <c r="BJ5" s="53" t="s">
        <v>95</v>
      </c>
      <c r="BK5" s="53"/>
      <c r="BL5" s="53" t="s">
        <v>95</v>
      </c>
      <c r="BM5" s="53"/>
      <c r="BN5" s="53" t="s">
        <v>95</v>
      </c>
      <c r="BO5" s="53"/>
      <c r="BP5" s="53" t="s">
        <v>95</v>
      </c>
      <c r="BQ5" s="53"/>
      <c r="BR5" s="53" t="s">
        <v>95</v>
      </c>
      <c r="BS5" s="53"/>
      <c r="BT5" s="53" t="s">
        <v>95</v>
      </c>
      <c r="BU5" s="53"/>
      <c r="BV5" s="53" t="s">
        <v>95</v>
      </c>
      <c r="BW5" s="53"/>
      <c r="BX5" s="53" t="s">
        <v>95</v>
      </c>
      <c r="BY5" s="53"/>
      <c r="BZ5" s="53" t="s">
        <v>95</v>
      </c>
      <c r="CA5" s="53"/>
      <c r="CB5" s="53" t="s">
        <v>95</v>
      </c>
      <c r="CC5" s="53"/>
      <c r="CD5" s="53" t="s">
        <v>95</v>
      </c>
      <c r="CE5" s="53"/>
      <c r="CF5" s="53" t="s">
        <v>95</v>
      </c>
      <c r="CG5" s="53"/>
      <c r="CH5" s="53" t="s">
        <v>95</v>
      </c>
      <c r="CI5" s="53"/>
      <c r="CJ5" s="53" t="s">
        <v>95</v>
      </c>
      <c r="CK5" s="53"/>
      <c r="CL5" s="53" t="s">
        <v>95</v>
      </c>
      <c r="CM5" s="53"/>
      <c r="CN5" s="53" t="s">
        <v>95</v>
      </c>
      <c r="CO5" s="53"/>
      <c r="CP5" s="53" t="s">
        <v>95</v>
      </c>
      <c r="CQ5" s="53"/>
      <c r="CR5" s="53" t="s">
        <v>95</v>
      </c>
      <c r="CS5" s="53"/>
      <c r="CT5" s="53" t="s">
        <v>95</v>
      </c>
      <c r="CU5" s="53"/>
      <c r="CV5" s="53" t="s">
        <v>95</v>
      </c>
      <c r="CW5" s="53"/>
      <c r="CX5" s="53" t="s">
        <v>95</v>
      </c>
      <c r="CY5" s="53"/>
      <c r="CZ5" s="53" t="s">
        <v>95</v>
      </c>
      <c r="DA5" s="53"/>
      <c r="DB5" s="53" t="s">
        <v>95</v>
      </c>
      <c r="DC5" s="53"/>
      <c r="DD5" s="53" t="s">
        <v>95</v>
      </c>
      <c r="DE5" s="53"/>
      <c r="DF5" s="53" t="s">
        <v>95</v>
      </c>
      <c r="DG5" s="53"/>
      <c r="DH5" s="53" t="s">
        <v>95</v>
      </c>
      <c r="DI5" s="53"/>
      <c r="DJ5" s="53" t="s">
        <v>95</v>
      </c>
      <c r="DK5" s="53"/>
      <c r="DL5" s="53" t="s">
        <v>95</v>
      </c>
      <c r="DM5" s="53"/>
      <c r="DN5" s="53" t="s">
        <v>95</v>
      </c>
      <c r="DO5" s="53"/>
      <c r="DP5" s="53" t="s">
        <v>95</v>
      </c>
      <c r="DQ5" s="53"/>
      <c r="DR5" s="53" t="s">
        <v>95</v>
      </c>
      <c r="DS5" s="53"/>
      <c r="DT5" s="53" t="s">
        <v>95</v>
      </c>
      <c r="DU5" s="53"/>
      <c r="DV5" s="53" t="s">
        <v>95</v>
      </c>
      <c r="DW5" s="53"/>
      <c r="DX5" s="53" t="s">
        <v>95</v>
      </c>
      <c r="DY5" s="53"/>
      <c r="DZ5" s="53" t="s">
        <v>95</v>
      </c>
      <c r="EA5" s="53"/>
      <c r="EB5" s="53" t="s">
        <v>95</v>
      </c>
      <c r="EC5" s="53"/>
    </row>
    <row r="6" spans="1:13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  <c r="DZ6" s="26" t="s">
        <v>94</v>
      </c>
      <c r="EA6" s="26" t="s">
        <v>93</v>
      </c>
      <c r="EB6" s="26" t="s">
        <v>94</v>
      </c>
      <c r="EC6" s="26" t="s">
        <v>93</v>
      </c>
    </row>
    <row r="7" spans="1:133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  <c r="DZ7" s="26">
        <v>8509</v>
      </c>
      <c r="EA7" s="26">
        <v>11149</v>
      </c>
      <c r="EB7" s="26">
        <v>8531</v>
      </c>
      <c r="EC7" s="26">
        <v>11137</v>
      </c>
    </row>
    <row r="8" spans="1:133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  <c r="DZ8" s="26">
        <v>49710</v>
      </c>
      <c r="EA8" s="26">
        <v>58675</v>
      </c>
      <c r="EB8" s="26">
        <v>49670</v>
      </c>
      <c r="EC8" s="26">
        <v>58598</v>
      </c>
    </row>
    <row r="9" spans="1:133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  <c r="DZ9" s="26">
        <v>8255</v>
      </c>
      <c r="EA9" s="26">
        <v>11280</v>
      </c>
      <c r="EB9" s="26">
        <v>8286</v>
      </c>
      <c r="EC9" s="26">
        <v>11272</v>
      </c>
    </row>
    <row r="10" spans="1:133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  <c r="DZ10" s="26">
        <v>76033</v>
      </c>
      <c r="EA10" s="26">
        <v>94173</v>
      </c>
      <c r="EB10" s="26">
        <v>76122</v>
      </c>
      <c r="EC10" s="26">
        <v>94137</v>
      </c>
    </row>
    <row r="11" spans="1:133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  <c r="DZ11" s="26">
        <v>8371</v>
      </c>
      <c r="EA11" s="26">
        <v>10934</v>
      </c>
      <c r="EB11" s="26">
        <v>8384</v>
      </c>
      <c r="EC11" s="26">
        <v>10887</v>
      </c>
    </row>
    <row r="12" spans="1:133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  <c r="DZ12" s="26">
        <v>20773</v>
      </c>
      <c r="EA12" s="26">
        <v>25888</v>
      </c>
      <c r="EB12" s="26">
        <v>20809</v>
      </c>
      <c r="EC12" s="26">
        <v>25911</v>
      </c>
    </row>
    <row r="13" spans="1:133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  <c r="DZ13" s="26">
        <v>74557</v>
      </c>
      <c r="EA13" s="26">
        <v>89380</v>
      </c>
      <c r="EB13" s="26">
        <v>74548</v>
      </c>
      <c r="EC13" s="26">
        <v>89239</v>
      </c>
    </row>
    <row r="14" spans="1:133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  <c r="DZ14" s="26">
        <v>44403</v>
      </c>
      <c r="EA14" s="26">
        <v>51820</v>
      </c>
      <c r="EB14" s="26">
        <v>44433</v>
      </c>
      <c r="EC14" s="26">
        <v>51824</v>
      </c>
    </row>
    <row r="15" spans="1:133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  <c r="DZ15" s="15">
        <v>290611</v>
      </c>
      <c r="EA15" s="15">
        <v>353299</v>
      </c>
      <c r="EB15" s="15">
        <v>290783</v>
      </c>
      <c r="EC15" s="15">
        <v>353005</v>
      </c>
    </row>
    <row r="16" spans="1:133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  <c r="DZ16" s="26">
        <v>7479</v>
      </c>
      <c r="EA16" s="26">
        <v>8781</v>
      </c>
      <c r="EB16" s="26">
        <v>7478</v>
      </c>
      <c r="EC16" s="26">
        <v>8723</v>
      </c>
    </row>
    <row r="17" spans="1:133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  <c r="DZ17" s="26">
        <v>10780</v>
      </c>
      <c r="EA17" s="26">
        <v>14323</v>
      </c>
      <c r="EB17" s="26">
        <v>10766</v>
      </c>
      <c r="EC17" s="26">
        <v>14278</v>
      </c>
    </row>
    <row r="18" spans="1:133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  <c r="DZ18" s="26">
        <v>3152</v>
      </c>
      <c r="EA18" s="26">
        <v>3815</v>
      </c>
      <c r="EB18" s="26">
        <v>3156</v>
      </c>
      <c r="EC18" s="26">
        <v>3804</v>
      </c>
    </row>
    <row r="19" spans="1:133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  <c r="DZ19" s="26">
        <v>8974</v>
      </c>
      <c r="EA19" s="26">
        <v>10988</v>
      </c>
      <c r="EB19" s="26">
        <v>8977</v>
      </c>
      <c r="EC19" s="26">
        <v>10965</v>
      </c>
    </row>
    <row r="20" spans="1:133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  <c r="DZ20" s="26">
        <v>2923</v>
      </c>
      <c r="EA20" s="26">
        <v>4017</v>
      </c>
      <c r="EB20" s="26">
        <v>2910</v>
      </c>
      <c r="EC20" s="26">
        <v>3989</v>
      </c>
    </row>
    <row r="21" spans="1:133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  <c r="DZ21" s="26">
        <v>2542</v>
      </c>
      <c r="EA21" s="26">
        <v>3024</v>
      </c>
      <c r="EB21" s="26">
        <v>2554</v>
      </c>
      <c r="EC21" s="26">
        <v>3039</v>
      </c>
    </row>
    <row r="22" spans="1:133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  <c r="DZ22" s="26">
        <v>3778</v>
      </c>
      <c r="EA22" s="26">
        <v>4434</v>
      </c>
      <c r="EB22" s="26">
        <v>3773</v>
      </c>
      <c r="EC22" s="26">
        <v>4433</v>
      </c>
    </row>
    <row r="23" spans="1:133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  <c r="DZ23" s="26">
        <v>9605</v>
      </c>
      <c r="EA23" s="26">
        <v>10937</v>
      </c>
      <c r="EB23" s="26">
        <v>9617</v>
      </c>
      <c r="EC23" s="26">
        <v>10931</v>
      </c>
    </row>
    <row r="24" spans="1:133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  <c r="DZ24" s="26">
        <v>16762</v>
      </c>
      <c r="EA24" s="26">
        <v>19584</v>
      </c>
      <c r="EB24" s="26">
        <v>16826</v>
      </c>
      <c r="EC24" s="26">
        <v>19631</v>
      </c>
    </row>
    <row r="25" spans="1:133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  <c r="DZ25" s="26">
        <v>45784</v>
      </c>
      <c r="EA25" s="26">
        <v>55037</v>
      </c>
      <c r="EB25" s="26">
        <v>45756</v>
      </c>
      <c r="EC25" s="26">
        <v>54907</v>
      </c>
    </row>
    <row r="26" spans="1:133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  <c r="DZ26" s="26">
        <v>6054</v>
      </c>
      <c r="EA26" s="26">
        <v>7168</v>
      </c>
      <c r="EB26" s="26">
        <v>6046</v>
      </c>
      <c r="EC26" s="26">
        <v>7154</v>
      </c>
    </row>
    <row r="27" spans="1:133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  <c r="DZ27" s="26">
        <v>11284</v>
      </c>
      <c r="EA27" s="26">
        <v>13327</v>
      </c>
      <c r="EB27" s="26">
        <v>11276</v>
      </c>
      <c r="EC27" s="26">
        <v>13289</v>
      </c>
    </row>
    <row r="28" spans="1:133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  <c r="DZ28" s="26">
        <v>20577</v>
      </c>
      <c r="EA28" s="26">
        <v>24070</v>
      </c>
      <c r="EB28" s="26">
        <v>20626</v>
      </c>
      <c r="EC28" s="26">
        <v>24094</v>
      </c>
    </row>
    <row r="29" spans="1:133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  <c r="DZ29" s="26">
        <v>4123</v>
      </c>
      <c r="EA29" s="26">
        <v>5168</v>
      </c>
      <c r="EB29" s="26">
        <v>4128</v>
      </c>
      <c r="EC29" s="26">
        <v>5161</v>
      </c>
    </row>
    <row r="30" spans="1:133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  <c r="DZ30" s="26">
        <v>5882</v>
      </c>
      <c r="EA30" s="26">
        <v>7330</v>
      </c>
      <c r="EB30" s="26">
        <v>5900</v>
      </c>
      <c r="EC30" s="26">
        <v>7339</v>
      </c>
    </row>
    <row r="31" spans="1:133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  <c r="DZ31" s="15">
        <v>159699</v>
      </c>
      <c r="EA31" s="15">
        <v>192003</v>
      </c>
      <c r="EB31" s="15">
        <v>159789</v>
      </c>
      <c r="EC31" s="15">
        <v>191737</v>
      </c>
    </row>
    <row r="32" spans="1:133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  <c r="DZ32" s="26">
        <v>3219</v>
      </c>
      <c r="EA32" s="26">
        <v>3862</v>
      </c>
      <c r="EB32" s="26">
        <v>3205</v>
      </c>
      <c r="EC32" s="26">
        <v>3842</v>
      </c>
    </row>
    <row r="33" spans="1:133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  <c r="DZ33" s="26">
        <v>3691</v>
      </c>
      <c r="EA33" s="26">
        <v>4404</v>
      </c>
      <c r="EB33" s="26">
        <v>3695</v>
      </c>
      <c r="EC33" s="26">
        <v>4393</v>
      </c>
    </row>
    <row r="34" spans="1:133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  <c r="DZ34" s="26">
        <v>6365</v>
      </c>
      <c r="EA34" s="26">
        <v>7823</v>
      </c>
      <c r="EB34" s="26">
        <v>6358</v>
      </c>
      <c r="EC34" s="26">
        <v>7795</v>
      </c>
    </row>
    <row r="35" spans="1:133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  <c r="DZ35" s="26">
        <v>2371</v>
      </c>
      <c r="EA35" s="26">
        <v>2723</v>
      </c>
      <c r="EB35" s="26">
        <v>2379</v>
      </c>
      <c r="EC35" s="26">
        <v>2732</v>
      </c>
    </row>
    <row r="36" spans="1:133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  <c r="DZ36" s="26">
        <v>17246</v>
      </c>
      <c r="EA36" s="26">
        <v>21106</v>
      </c>
      <c r="EB36" s="26">
        <v>17293</v>
      </c>
      <c r="EC36" s="26">
        <v>21126</v>
      </c>
    </row>
    <row r="37" spans="1:133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  <c r="DZ37" s="26">
        <v>3827</v>
      </c>
      <c r="EA37" s="26">
        <v>4529</v>
      </c>
      <c r="EB37" s="26">
        <v>3831</v>
      </c>
      <c r="EC37" s="26">
        <v>4523</v>
      </c>
    </row>
    <row r="38" spans="1:133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  <c r="DZ38" s="15">
        <v>36719</v>
      </c>
      <c r="EA38" s="15">
        <v>44447</v>
      </c>
      <c r="EB38" s="15">
        <v>36761</v>
      </c>
      <c r="EC38" s="15">
        <v>44411</v>
      </c>
    </row>
    <row r="39" spans="1:133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  <c r="DZ39" s="26">
        <v>5511</v>
      </c>
      <c r="EA39" s="26">
        <v>6383</v>
      </c>
      <c r="EB39" s="26">
        <v>5511</v>
      </c>
      <c r="EC39" s="26">
        <v>6371</v>
      </c>
    </row>
    <row r="40" spans="1:133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  <c r="DZ40" s="26">
        <v>25583</v>
      </c>
      <c r="EA40" s="26">
        <v>30993</v>
      </c>
      <c r="EB40" s="26">
        <v>25620</v>
      </c>
      <c r="EC40" s="26">
        <v>31010</v>
      </c>
    </row>
    <row r="41" spans="1:133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  <c r="DZ41" s="26">
        <v>1694</v>
      </c>
      <c r="EA41" s="26">
        <v>1901</v>
      </c>
      <c r="EB41" s="26">
        <v>1691</v>
      </c>
      <c r="EC41" s="26">
        <v>1904</v>
      </c>
    </row>
    <row r="42" spans="1:133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  <c r="DZ42" s="26">
        <v>4229</v>
      </c>
      <c r="EA42" s="26">
        <v>5509</v>
      </c>
      <c r="EB42" s="26">
        <v>4240</v>
      </c>
      <c r="EC42" s="26">
        <v>5514</v>
      </c>
    </row>
    <row r="43" spans="1:133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  <c r="DZ43" s="26">
        <v>4970</v>
      </c>
      <c r="EA43" s="26">
        <v>5874</v>
      </c>
      <c r="EB43" s="26">
        <v>4960</v>
      </c>
      <c r="EC43" s="26">
        <v>5865</v>
      </c>
    </row>
    <row r="44" spans="1:133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  <c r="DZ44" s="26">
        <v>11668</v>
      </c>
      <c r="EA44" s="26">
        <v>13372</v>
      </c>
      <c r="EB44" s="26">
        <v>11659</v>
      </c>
      <c r="EC44" s="26">
        <v>13353</v>
      </c>
    </row>
    <row r="45" spans="1:133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  <c r="DZ45" s="26">
        <v>2195</v>
      </c>
      <c r="EA45" s="26">
        <v>2706</v>
      </c>
      <c r="EB45" s="26">
        <v>2200</v>
      </c>
      <c r="EC45" s="26">
        <v>2695</v>
      </c>
    </row>
    <row r="46" spans="1:133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  <c r="DZ46" s="26">
        <v>3776</v>
      </c>
      <c r="EA46" s="26">
        <v>4550</v>
      </c>
      <c r="EB46" s="26">
        <v>3775</v>
      </c>
      <c r="EC46" s="26">
        <v>4540</v>
      </c>
    </row>
    <row r="47" spans="1:133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  <c r="DZ47" s="26">
        <v>3119</v>
      </c>
      <c r="EA47" s="26">
        <v>3691</v>
      </c>
      <c r="EB47" s="26">
        <v>3112</v>
      </c>
      <c r="EC47" s="26">
        <v>3674</v>
      </c>
    </row>
    <row r="48" spans="1:133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  <c r="DZ48" s="15">
        <v>62745</v>
      </c>
      <c r="EA48" s="15">
        <v>74979</v>
      </c>
      <c r="EB48" s="15">
        <v>62768</v>
      </c>
      <c r="EC48" s="15">
        <v>74926</v>
      </c>
    </row>
    <row r="49" spans="1:133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  <c r="DZ49" s="26">
        <v>387</v>
      </c>
      <c r="EA49" s="26">
        <v>493</v>
      </c>
      <c r="EB49" s="26">
        <v>380</v>
      </c>
      <c r="EC49" s="26">
        <v>486</v>
      </c>
    </row>
    <row r="50" spans="1:133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  <c r="DZ50" s="26">
        <v>1440</v>
      </c>
      <c r="EA50" s="26">
        <v>1713</v>
      </c>
      <c r="EB50" s="26">
        <v>1452</v>
      </c>
      <c r="EC50" s="26">
        <v>1726</v>
      </c>
    </row>
    <row r="51" spans="1:133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  <c r="DZ51" s="26">
        <v>1069</v>
      </c>
      <c r="EA51" s="26">
        <v>1297</v>
      </c>
      <c r="EB51" s="26">
        <v>1061</v>
      </c>
      <c r="EC51" s="26">
        <v>1289</v>
      </c>
    </row>
    <row r="52" spans="1:133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  <c r="DZ52" s="26">
        <v>840</v>
      </c>
      <c r="EA52" s="26">
        <v>998</v>
      </c>
      <c r="EB52" s="26">
        <v>835</v>
      </c>
      <c r="EC52" s="26">
        <v>993</v>
      </c>
    </row>
    <row r="53" spans="1:133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  <c r="DZ53" s="26">
        <v>784</v>
      </c>
      <c r="EA53" s="26">
        <v>917</v>
      </c>
      <c r="EB53" s="26">
        <v>792</v>
      </c>
      <c r="EC53" s="26">
        <v>924</v>
      </c>
    </row>
    <row r="54" spans="1:133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  <c r="DZ54" s="26">
        <v>1382</v>
      </c>
      <c r="EA54" s="26">
        <v>1667</v>
      </c>
      <c r="EB54" s="26">
        <v>1383</v>
      </c>
      <c r="EC54" s="26">
        <v>1665</v>
      </c>
    </row>
    <row r="55" spans="1:133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  <c r="DZ55" s="26">
        <v>1209</v>
      </c>
      <c r="EA55" s="26">
        <v>1404</v>
      </c>
      <c r="EB55" s="26">
        <v>1218</v>
      </c>
      <c r="EC55" s="26">
        <v>1415</v>
      </c>
    </row>
    <row r="56" spans="1:133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  <c r="DZ56" s="26">
        <v>1704</v>
      </c>
      <c r="EA56" s="26">
        <v>2178</v>
      </c>
      <c r="EB56" s="26">
        <v>1703</v>
      </c>
      <c r="EC56" s="26">
        <v>2177</v>
      </c>
    </row>
    <row r="57" spans="1:133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  <c r="DZ57" s="26">
        <v>708</v>
      </c>
      <c r="EA57" s="26">
        <v>805</v>
      </c>
      <c r="EB57" s="26">
        <v>701</v>
      </c>
      <c r="EC57" s="26">
        <v>797</v>
      </c>
    </row>
    <row r="58" spans="1:133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  <c r="DZ58" s="26">
        <v>1788</v>
      </c>
      <c r="EA58" s="26">
        <v>2208</v>
      </c>
      <c r="EB58" s="26">
        <v>1790</v>
      </c>
      <c r="EC58" s="26">
        <v>2197</v>
      </c>
    </row>
    <row r="59" spans="1:133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  <c r="DZ59" s="26">
        <v>1251</v>
      </c>
      <c r="EA59" s="26">
        <v>1548</v>
      </c>
      <c r="EB59" s="26">
        <v>1249</v>
      </c>
      <c r="EC59" s="26">
        <v>1547</v>
      </c>
    </row>
    <row r="60" spans="1:133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  <c r="DZ60" s="26">
        <v>5531</v>
      </c>
      <c r="EA60" s="26">
        <v>6802</v>
      </c>
      <c r="EB60" s="26">
        <v>5550</v>
      </c>
      <c r="EC60" s="26">
        <v>6805</v>
      </c>
    </row>
    <row r="61" spans="1:133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  <c r="DZ61" s="26">
        <v>919</v>
      </c>
      <c r="EA61" s="26">
        <v>1436</v>
      </c>
      <c r="EB61" s="26">
        <v>921</v>
      </c>
      <c r="EC61" s="26">
        <v>1434</v>
      </c>
    </row>
    <row r="62" spans="1:133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  <c r="DZ62" s="26">
        <v>3388</v>
      </c>
      <c r="EA62" s="26">
        <v>3955</v>
      </c>
      <c r="EB62" s="26">
        <v>3381</v>
      </c>
      <c r="EC62" s="26">
        <v>3950</v>
      </c>
    </row>
    <row r="63" spans="1:133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  <c r="DZ63" s="26">
        <v>1007</v>
      </c>
      <c r="EA63" s="26">
        <v>1194</v>
      </c>
      <c r="EB63" s="26">
        <v>1004</v>
      </c>
      <c r="EC63" s="26">
        <v>1187</v>
      </c>
    </row>
    <row r="64" spans="1:133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  <c r="DZ64" s="26">
        <v>516</v>
      </c>
      <c r="EA64" s="26">
        <v>598</v>
      </c>
      <c r="EB64" s="26">
        <v>512</v>
      </c>
      <c r="EC64" s="26">
        <v>594</v>
      </c>
    </row>
    <row r="65" spans="1:133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  <c r="DZ65" s="26">
        <v>839</v>
      </c>
      <c r="EA65" s="26">
        <v>1076</v>
      </c>
      <c r="EB65" s="26">
        <v>830</v>
      </c>
      <c r="EC65" s="26">
        <v>1062</v>
      </c>
    </row>
    <row r="66" spans="1:133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  <c r="DZ66" s="26">
        <v>1243</v>
      </c>
      <c r="EA66" s="26">
        <v>1498</v>
      </c>
      <c r="EB66" s="26">
        <v>1251</v>
      </c>
      <c r="EC66" s="26">
        <v>1506</v>
      </c>
    </row>
    <row r="67" spans="1:133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  <c r="DZ67" s="26">
        <v>1766</v>
      </c>
      <c r="EA67" s="26">
        <v>2030</v>
      </c>
      <c r="EB67" s="26">
        <v>1775</v>
      </c>
      <c r="EC67" s="26">
        <v>2031</v>
      </c>
    </row>
    <row r="68" spans="1:133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  <c r="DZ68" s="26">
        <v>2149</v>
      </c>
      <c r="EA68" s="26">
        <v>2515</v>
      </c>
      <c r="EB68" s="26">
        <v>2125</v>
      </c>
      <c r="EC68" s="26">
        <v>2480</v>
      </c>
    </row>
    <row r="69" spans="1:133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  <c r="DZ69" s="26">
        <v>859</v>
      </c>
      <c r="EA69" s="26">
        <v>995</v>
      </c>
      <c r="EB69" s="26">
        <v>851</v>
      </c>
      <c r="EC69" s="26">
        <v>985</v>
      </c>
    </row>
    <row r="70" spans="1:133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  <c r="DZ70" s="26">
        <v>505</v>
      </c>
      <c r="EA70" s="26">
        <v>617</v>
      </c>
      <c r="EB70" s="26">
        <v>506</v>
      </c>
      <c r="EC70" s="26">
        <v>613</v>
      </c>
    </row>
    <row r="71" spans="1:133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  <c r="DZ71" s="26">
        <v>2780</v>
      </c>
      <c r="EA71" s="26">
        <v>3424</v>
      </c>
      <c r="EB71" s="26">
        <v>2787</v>
      </c>
      <c r="EC71" s="26">
        <v>3426</v>
      </c>
    </row>
    <row r="72" spans="1:133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  <c r="DZ72" s="26">
        <v>2082</v>
      </c>
      <c r="EA72" s="26">
        <v>2656</v>
      </c>
      <c r="EB72" s="26">
        <v>2078</v>
      </c>
      <c r="EC72" s="26">
        <v>2642</v>
      </c>
    </row>
    <row r="73" spans="1:133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  <c r="DZ73" s="26">
        <v>943</v>
      </c>
      <c r="EA73" s="26">
        <v>1203</v>
      </c>
      <c r="EB73" s="26">
        <v>956</v>
      </c>
      <c r="EC73" s="26">
        <v>1217</v>
      </c>
    </row>
    <row r="74" spans="1:133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  <c r="DZ74" s="26">
        <v>1695</v>
      </c>
      <c r="EA74" s="26">
        <v>1941</v>
      </c>
      <c r="EB74" s="26">
        <v>1706</v>
      </c>
      <c r="EC74" s="26">
        <v>1950</v>
      </c>
    </row>
    <row r="75" spans="1:133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  <c r="DZ75" s="26">
        <v>293</v>
      </c>
      <c r="EA75" s="26">
        <v>446</v>
      </c>
      <c r="EB75" s="26">
        <v>295</v>
      </c>
      <c r="EC75" s="26">
        <v>446</v>
      </c>
    </row>
    <row r="76" spans="1:133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  <c r="DZ76" s="26">
        <v>1469</v>
      </c>
      <c r="EA76" s="26">
        <v>1865</v>
      </c>
      <c r="EB76" s="26">
        <v>1474</v>
      </c>
      <c r="EC76" s="26">
        <v>1861</v>
      </c>
    </row>
    <row r="77" spans="1:133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  <c r="DZ77" s="26">
        <v>618</v>
      </c>
      <c r="EA77" s="26">
        <v>736</v>
      </c>
      <c r="EB77" s="26">
        <v>618</v>
      </c>
      <c r="EC77" s="26">
        <v>738</v>
      </c>
    </row>
    <row r="78" spans="1:133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  <c r="DZ78" s="26">
        <v>1173</v>
      </c>
      <c r="EA78" s="26">
        <v>1353</v>
      </c>
      <c r="EB78" s="26">
        <v>1183</v>
      </c>
      <c r="EC78" s="26">
        <v>1366</v>
      </c>
    </row>
    <row r="79" spans="1:133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  <c r="DZ79" s="26">
        <v>2333</v>
      </c>
      <c r="EA79" s="26">
        <v>2622</v>
      </c>
      <c r="EB79" s="26">
        <v>2336</v>
      </c>
      <c r="EC79" s="26">
        <v>2621</v>
      </c>
    </row>
    <row r="80" spans="1:133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  <c r="DZ80" s="15">
        <v>44670</v>
      </c>
      <c r="EA80" s="15">
        <v>54190</v>
      </c>
      <c r="EB80" s="15">
        <v>44703</v>
      </c>
      <c r="EC80" s="15">
        <v>54130</v>
      </c>
    </row>
    <row r="81" spans="1:133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  <c r="DZ81" s="26">
        <v>374</v>
      </c>
      <c r="EA81" s="26">
        <v>465</v>
      </c>
      <c r="EB81" s="26">
        <v>373</v>
      </c>
      <c r="EC81" s="26">
        <v>463</v>
      </c>
    </row>
    <row r="82" spans="1:133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  <c r="DZ82" s="26">
        <v>379</v>
      </c>
      <c r="EA82" s="26">
        <v>427</v>
      </c>
      <c r="EB82" s="26">
        <v>382</v>
      </c>
      <c r="EC82" s="26">
        <v>433</v>
      </c>
    </row>
    <row r="83" spans="1:133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  <c r="DZ83" s="26">
        <v>1806</v>
      </c>
      <c r="EA83" s="26">
        <v>2230</v>
      </c>
      <c r="EB83" s="26">
        <v>1792</v>
      </c>
      <c r="EC83" s="26">
        <v>2211</v>
      </c>
    </row>
    <row r="84" spans="1:133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  <c r="DZ84" s="26">
        <v>1913</v>
      </c>
      <c r="EA84" s="26">
        <v>2419</v>
      </c>
      <c r="EB84" s="26">
        <v>1921</v>
      </c>
      <c r="EC84" s="26">
        <v>2416</v>
      </c>
    </row>
    <row r="85" spans="1:133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  <c r="DZ85" s="26">
        <v>1432</v>
      </c>
      <c r="EA85" s="26">
        <v>1749</v>
      </c>
      <c r="EB85" s="26">
        <v>1420</v>
      </c>
      <c r="EC85" s="26">
        <v>1735</v>
      </c>
    </row>
    <row r="86" spans="1:133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  <c r="DZ86" s="26">
        <v>807</v>
      </c>
      <c r="EA86" s="26">
        <v>977</v>
      </c>
      <c r="EB86" s="26">
        <v>806</v>
      </c>
      <c r="EC86" s="26">
        <v>978</v>
      </c>
    </row>
    <row r="87" spans="1:133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  <c r="DZ87" s="26">
        <v>2081</v>
      </c>
      <c r="EA87" s="26">
        <v>2662</v>
      </c>
      <c r="EB87" s="26">
        <v>2085</v>
      </c>
      <c r="EC87" s="26">
        <v>2666</v>
      </c>
    </row>
    <row r="88" spans="1:133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  <c r="DZ88" s="26">
        <v>619</v>
      </c>
      <c r="EA88" s="26">
        <v>732</v>
      </c>
      <c r="EB88" s="26">
        <v>618</v>
      </c>
      <c r="EC88" s="26">
        <v>733</v>
      </c>
    </row>
    <row r="89" spans="1:133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  <c r="DZ89" s="26">
        <v>73</v>
      </c>
      <c r="EA89" s="26">
        <v>109</v>
      </c>
      <c r="EB89" s="26">
        <v>74</v>
      </c>
      <c r="EC89" s="26">
        <v>110</v>
      </c>
    </row>
    <row r="90" spans="1:133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  <c r="DZ90" s="26">
        <v>281</v>
      </c>
      <c r="EA90" s="26">
        <v>348</v>
      </c>
      <c r="EB90" s="26">
        <v>283</v>
      </c>
      <c r="EC90" s="26">
        <v>355</v>
      </c>
    </row>
    <row r="91" spans="1:133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  <c r="DZ91" s="26">
        <v>426</v>
      </c>
      <c r="EA91" s="26">
        <v>555</v>
      </c>
      <c r="EB91" s="26">
        <v>427</v>
      </c>
      <c r="EC91" s="26">
        <v>553</v>
      </c>
    </row>
    <row r="92" spans="1:133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  <c r="DZ92" s="26">
        <v>3500</v>
      </c>
      <c r="EA92" s="26">
        <v>4151</v>
      </c>
      <c r="EB92" s="26">
        <v>3503</v>
      </c>
      <c r="EC92" s="26">
        <v>4141</v>
      </c>
    </row>
    <row r="93" spans="1:133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  <c r="DZ93" s="26">
        <v>1255</v>
      </c>
      <c r="EA93" s="26">
        <v>1577</v>
      </c>
      <c r="EB93" s="26">
        <v>1259</v>
      </c>
      <c r="EC93" s="26">
        <v>1578</v>
      </c>
    </row>
    <row r="94" spans="1:133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  <c r="DZ94" s="26">
        <v>221</v>
      </c>
      <c r="EA94" s="26">
        <v>258</v>
      </c>
      <c r="EB94" s="26">
        <v>224</v>
      </c>
      <c r="EC94" s="26">
        <v>261</v>
      </c>
    </row>
    <row r="95" spans="1:133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  <c r="DZ95" s="26">
        <v>405</v>
      </c>
      <c r="EA95" s="26">
        <v>482</v>
      </c>
      <c r="EB95" s="26">
        <v>403</v>
      </c>
      <c r="EC95" s="26">
        <v>480</v>
      </c>
    </row>
    <row r="96" spans="1:133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  <c r="DZ96" s="15">
        <v>15572</v>
      </c>
      <c r="EA96" s="15">
        <v>19141</v>
      </c>
      <c r="EB96" s="15">
        <v>15570</v>
      </c>
      <c r="EC96" s="15">
        <v>19113</v>
      </c>
    </row>
    <row r="97" spans="1:133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  <c r="DZ97" s="26">
        <v>2979</v>
      </c>
      <c r="EA97" s="26">
        <v>11972</v>
      </c>
      <c r="EB97" s="26">
        <v>2938</v>
      </c>
      <c r="EC97" s="26">
        <v>11696</v>
      </c>
    </row>
    <row r="98" spans="1:133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  <c r="DZ98" s="21">
        <v>612995</v>
      </c>
      <c r="EA98" s="21">
        <v>750031</v>
      </c>
      <c r="EB98" s="21">
        <v>613312</v>
      </c>
      <c r="EC98" s="21">
        <v>749018</v>
      </c>
    </row>
  </sheetData>
  <mergeCells count="132">
    <mergeCell ref="EB4:EC4"/>
    <mergeCell ref="EB5:EC5"/>
    <mergeCell ref="DX4:DY4"/>
    <mergeCell ref="DX5:DY5"/>
    <mergeCell ref="DT4:DU4"/>
    <mergeCell ref="DT5:DU5"/>
    <mergeCell ref="DP4:DQ4"/>
    <mergeCell ref="DP5:DQ5"/>
    <mergeCell ref="DL4:DM4"/>
    <mergeCell ref="DL5:DM5"/>
    <mergeCell ref="DJ4:DK4"/>
    <mergeCell ref="DJ5:DK5"/>
    <mergeCell ref="DH4:DI4"/>
    <mergeCell ref="DH5:DI5"/>
    <mergeCell ref="DN4:DO4"/>
    <mergeCell ref="DN5:DO5"/>
    <mergeCell ref="DR4:DS4"/>
    <mergeCell ref="DR5:DS5"/>
    <mergeCell ref="DD4:DE4"/>
    <mergeCell ref="DD5:DE5"/>
    <mergeCell ref="DF4:DG4"/>
    <mergeCell ref="DF5:DG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CD5:CE5"/>
    <mergeCell ref="CH5:CI5"/>
    <mergeCell ref="BL5:BM5"/>
    <mergeCell ref="BH5:BI5"/>
    <mergeCell ref="BF5:BG5"/>
    <mergeCell ref="BH4:BI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AH5:AI5"/>
    <mergeCell ref="AB5:AC5"/>
    <mergeCell ref="AD5:AE5"/>
    <mergeCell ref="V4:W4"/>
    <mergeCell ref="X4:Y4"/>
    <mergeCell ref="Z4:AA4"/>
    <mergeCell ref="AB4:AC4"/>
    <mergeCell ref="L4:M4"/>
    <mergeCell ref="N4:O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X4:BY4"/>
    <mergeCell ref="BX5:BY5"/>
    <mergeCell ref="BV4:BW4"/>
    <mergeCell ref="BR4:BS4"/>
    <mergeCell ref="BT4:BU4"/>
    <mergeCell ref="BD5:BE5"/>
    <mergeCell ref="AV4:AW4"/>
    <mergeCell ref="AX4:AY4"/>
    <mergeCell ref="BN5:BO5"/>
    <mergeCell ref="BP5:BQ5"/>
    <mergeCell ref="BB5:BC5"/>
    <mergeCell ref="BB4:BC4"/>
    <mergeCell ref="BV5:BW5"/>
    <mergeCell ref="DZ4:EA4"/>
    <mergeCell ref="DZ5:EA5"/>
    <mergeCell ref="BL4:BM4"/>
    <mergeCell ref="AD4:AE4"/>
    <mergeCell ref="Z5:AA5"/>
    <mergeCell ref="DV4:DW4"/>
    <mergeCell ref="DV5:DW5"/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W7" activePane="bottomRight" state="frozen"/>
      <selection pane="topRight" activeCell="B1" sqref="B1"/>
      <selection pane="bottomLeft" activeCell="A7" sqref="A7"/>
      <selection pane="bottomRight" activeCell="BN2" sqref="BN2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5" spans="1:123" x14ac:dyDescent="0.3">
      <c r="BT5">
        <f>BR7</f>
        <v>0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>
        <v>45047</v>
      </c>
      <c r="BO6" s="43">
        <v>45078</v>
      </c>
      <c r="BP6" s="43"/>
      <c r="BQ6" s="44"/>
      <c r="BR6" s="43"/>
      <c r="BS6" s="44"/>
      <c r="BT6" s="43"/>
      <c r="BU6" s="44"/>
      <c r="BV6" s="43"/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38">
        <f>'Population 2HepA'!DZ7/'Population 2HepA'!EA7</f>
        <v>0.76320746255269534</v>
      </c>
      <c r="BO7" s="38">
        <f>'Population 2HepA'!EB7/'Population 2HepA'!EC7</f>
        <v>0.76600520786567294</v>
      </c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38">
        <f>'Population 2HepA'!DZ8/'Population 2HepA'!EA8</f>
        <v>0.84720920323817639</v>
      </c>
      <c r="BO8" s="38">
        <f>'Population 2HepA'!EB8/'Population 2HepA'!EC8</f>
        <v>0.84763985118946039</v>
      </c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38">
        <f>'Population 2HepA'!DZ9/'Population 2HepA'!EA9</f>
        <v>0.73182624113475181</v>
      </c>
      <c r="BO9" s="38">
        <f>'Population 2HepA'!EB9/'Population 2HepA'!EC9</f>
        <v>0.73509581263307311</v>
      </c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38">
        <f>'Population 2HepA'!DZ10/'Population 2HepA'!EA10</f>
        <v>0.80737578711520286</v>
      </c>
      <c r="BO10" s="38">
        <f>'Population 2HepA'!EB10/'Population 2HepA'!EC10</f>
        <v>0.80862997546129578</v>
      </c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38">
        <f>'Population 2HepA'!DZ11/'Population 2HepA'!EA11</f>
        <v>0.76559356136820922</v>
      </c>
      <c r="BO11" s="38">
        <f>'Population 2HepA'!EB11/'Population 2HepA'!EC11</f>
        <v>0.77009277119500319</v>
      </c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38">
        <f>'Population 2HepA'!DZ12/'Population 2HepA'!EA12</f>
        <v>0.80241810877626696</v>
      </c>
      <c r="BO12" s="38">
        <f>'Population 2HepA'!EB12/'Population 2HepA'!EC12</f>
        <v>0.80309521052834698</v>
      </c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38">
        <f>'Population 2HepA'!DZ13/'Population 2HepA'!EA13</f>
        <v>0.83415752964869094</v>
      </c>
      <c r="BO13" s="38">
        <f>'Population 2HepA'!EB13/'Population 2HepA'!EC13</f>
        <v>0.83537466802631133</v>
      </c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38">
        <f>'Population 2HepA'!DZ14/'Population 2HepA'!EA14</f>
        <v>0.85686993438826708</v>
      </c>
      <c r="BO14" s="38">
        <f>'Population 2HepA'!EB14/'Population 2HepA'!EC14</f>
        <v>0.8573826798394566</v>
      </c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7">
        <f>'Population 2HepA'!DZ15/'Population 2HepA'!EA15</f>
        <v>0.82256389064220392</v>
      </c>
      <c r="BO15" s="37">
        <f>'Population 2HepA'!EB15/'Population 2HepA'!EC15</f>
        <v>0.82373620770244049</v>
      </c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38">
        <f>'Population 2HepA'!DZ16/'Population 2HepA'!EA16</f>
        <v>0.85172531602323198</v>
      </c>
      <c r="BO16" s="38">
        <f>'Population 2HepA'!EB16/'Population 2HepA'!EC16</f>
        <v>0.85727387366731633</v>
      </c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38">
        <f>'Population 2HepA'!DZ17/'Population 2HepA'!EA17</f>
        <v>0.75263562102911397</v>
      </c>
      <c r="BO17" s="38">
        <f>'Population 2HepA'!EB17/'Population 2HepA'!EC17</f>
        <v>0.75402717467432412</v>
      </c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38">
        <f>'Population 2HepA'!DZ18/'Population 2HepA'!EA18</f>
        <v>0.82621231979030141</v>
      </c>
      <c r="BO18" s="38">
        <f>'Population 2HepA'!EB18/'Population 2HepA'!EC18</f>
        <v>0.82965299684542582</v>
      </c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38">
        <f>'Population 2HepA'!DZ19/'Population 2HepA'!EA19</f>
        <v>0.8167091372406261</v>
      </c>
      <c r="BO19" s="38">
        <f>'Population 2HepA'!EB19/'Population 2HepA'!EC19</f>
        <v>0.81869585043319648</v>
      </c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38">
        <f>'Population 2HepA'!DZ20/'Population 2HepA'!EA20</f>
        <v>0.72765745581279562</v>
      </c>
      <c r="BO20" s="38">
        <f>'Population 2HepA'!EB20/'Population 2HepA'!EC20</f>
        <v>0.72950614189019802</v>
      </c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38">
        <f>'Population 2HepA'!DZ21/'Population 2HepA'!EA21</f>
        <v>0.84060846560846558</v>
      </c>
      <c r="BO21" s="38">
        <f>'Population 2HepA'!EB21/'Population 2HepA'!EC21</f>
        <v>0.8404080289568937</v>
      </c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38">
        <f>'Population 2HepA'!DZ22/'Population 2HepA'!EA22</f>
        <v>0.8520523229589535</v>
      </c>
      <c r="BO22" s="38">
        <f>'Population 2HepA'!EB22/'Population 2HepA'!EC22</f>
        <v>0.85111662531017374</v>
      </c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38">
        <f>'Population 2HepA'!DZ23/'Population 2HepA'!EA23</f>
        <v>0.87821157538630334</v>
      </c>
      <c r="BO23" s="38">
        <f>'Population 2HepA'!EB23/'Population 2HepA'!EC23</f>
        <v>0.87979141890037504</v>
      </c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38">
        <f>'Population 2HepA'!DZ24/'Population 2HepA'!EA24</f>
        <v>0.85590277777777779</v>
      </c>
      <c r="BO24" s="38">
        <f>'Population 2HepA'!EB24/'Population 2HepA'!EC24</f>
        <v>0.85711374866282919</v>
      </c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38">
        <f>'Population 2HepA'!DZ25/'Population 2HepA'!EA25</f>
        <v>0.83187673746752189</v>
      </c>
      <c r="BO25" s="38">
        <f>'Population 2HepA'!EB25/'Population 2HepA'!EC25</f>
        <v>0.83333636876900941</v>
      </c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38">
        <f>'Population 2HepA'!DZ26/'Population 2HepA'!EA26</f>
        <v>0.8445870535714286</v>
      </c>
      <c r="BO26" s="38">
        <f>'Population 2HepA'!EB26/'Population 2HepA'!EC26</f>
        <v>0.84512161028795074</v>
      </c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38">
        <f>'Population 2HepA'!DZ27/'Population 2HepA'!EA27</f>
        <v>0.84670218353718019</v>
      </c>
      <c r="BO27" s="38">
        <f>'Population 2HepA'!EB27/'Population 2HepA'!EC27</f>
        <v>0.84852133343366698</v>
      </c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38">
        <f>'Population 2HepA'!DZ28/'Population 2HepA'!EA28</f>
        <v>0.85488159534690489</v>
      </c>
      <c r="BO28" s="38">
        <f>'Population 2HepA'!EB28/'Population 2HepA'!EC28</f>
        <v>0.85606375031128079</v>
      </c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38">
        <f>'Population 2HepA'!DZ29/'Population 2HepA'!EA29</f>
        <v>0.79779411764705888</v>
      </c>
      <c r="BO29" s="38">
        <f>'Population 2HepA'!EB29/'Population 2HepA'!EC29</f>
        <v>0.79984499128075959</v>
      </c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38">
        <f>'Population 2HepA'!DZ30/'Population 2HepA'!EA30</f>
        <v>0.80245566166439286</v>
      </c>
      <c r="BO30" s="38">
        <f>'Population 2HepA'!EB30/'Population 2HepA'!EC30</f>
        <v>0.80392424035972199</v>
      </c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37">
        <f>'Population 2HepA'!DZ31/'Population 2HepA'!EA31</f>
        <v>0.83175262886517398</v>
      </c>
      <c r="BO31" s="37">
        <f>'Population 2HepA'!EB31/'Population 2HepA'!EC31</f>
        <v>0.83337592639918223</v>
      </c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38">
        <f>'Population 2HepA'!DZ32/'Population 2HepA'!EA32</f>
        <v>0.83350595546349038</v>
      </c>
      <c r="BO32" s="38">
        <f>'Population 2HepA'!EB32/'Population 2HepA'!EC32</f>
        <v>0.83420093701197295</v>
      </c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38">
        <f>'Population 2HepA'!DZ33/'Population 2HepA'!EA33</f>
        <v>0.83810172570390551</v>
      </c>
      <c r="BO33" s="38">
        <f>'Population 2HepA'!EB33/'Population 2HepA'!EC33</f>
        <v>0.84111085818347375</v>
      </c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38">
        <f>'Population 2HepA'!DZ34/'Population 2HepA'!EA34</f>
        <v>0.81362648600281218</v>
      </c>
      <c r="BO34" s="38">
        <f>'Population 2HepA'!EB34/'Population 2HepA'!EC34</f>
        <v>0.81565105837075047</v>
      </c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38">
        <f>'Population 2HepA'!DZ35/'Population 2HepA'!EA35</f>
        <v>0.87073081160484755</v>
      </c>
      <c r="BO35" s="38">
        <f>'Population 2HepA'!EB35/'Population 2HepA'!EC35</f>
        <v>0.87079062957540265</v>
      </c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38">
        <f>'Population 2HepA'!DZ36/'Population 2HepA'!EA36</f>
        <v>0.81711361698095331</v>
      </c>
      <c r="BO36" s="38">
        <f>'Population 2HepA'!EB36/'Population 2HepA'!EC36</f>
        <v>0.81856480166619328</v>
      </c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38">
        <f>'Population 2HepA'!DZ37/'Population 2HepA'!EA37</f>
        <v>0.84499889600353284</v>
      </c>
      <c r="BO37" s="38">
        <f>'Population 2HepA'!EB37/'Population 2HepA'!EC37</f>
        <v>0.84700420075171345</v>
      </c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7">
        <f>'Population 2HepA'!DZ38/'Population 2HepA'!EA38</f>
        <v>0.82612999752514227</v>
      </c>
      <c r="BO38" s="37">
        <f>'Population 2HepA'!EB38/'Population 2HepA'!EC38</f>
        <v>0.82774537839724394</v>
      </c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38">
        <f>'Population 2HepA'!DZ39/'Population 2HepA'!EA39</f>
        <v>0.86338712204292656</v>
      </c>
      <c r="BO39" s="38">
        <f>'Population 2HepA'!EB39/'Population 2HepA'!EC39</f>
        <v>0.86501334170459898</v>
      </c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38">
        <f>'Population 2HepA'!DZ40/'Population 2HepA'!EA40</f>
        <v>0.82544445519956122</v>
      </c>
      <c r="BO40" s="38">
        <f>'Population 2HepA'!EB40/'Population 2HepA'!EC40</f>
        <v>0.82618510158013547</v>
      </c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38">
        <f>'Population 2HepA'!DZ41/'Population 2HepA'!EA41</f>
        <v>0.89110994213571804</v>
      </c>
      <c r="BO41" s="38">
        <f>'Population 2HepA'!EB41/'Population 2HepA'!EC41</f>
        <v>0.88813025210084029</v>
      </c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38">
        <f>'Population 2HepA'!DZ42/'Population 2HepA'!EA42</f>
        <v>0.76765293156652747</v>
      </c>
      <c r="BO42" s="38">
        <f>'Population 2HepA'!EB42/'Population 2HepA'!EC42</f>
        <v>0.76895175915850567</v>
      </c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38">
        <f>'Population 2HepA'!DZ43/'Population 2HepA'!EA43</f>
        <v>0.84610146407899212</v>
      </c>
      <c r="BO43" s="38">
        <f>'Population 2HepA'!EB43/'Population 2HepA'!EC43</f>
        <v>0.84569479965899408</v>
      </c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38">
        <f>'Population 2HepA'!DZ44/'Population 2HepA'!EA44</f>
        <v>0.8725695483099013</v>
      </c>
      <c r="BO44" s="38">
        <f>'Population 2HepA'!EB44/'Population 2HepA'!EC44</f>
        <v>0.87313712274395272</v>
      </c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38">
        <f>'Population 2HepA'!DZ45/'Population 2HepA'!EA45</f>
        <v>0.81116038433111604</v>
      </c>
      <c r="BO45" s="38">
        <f>'Population 2HepA'!EB45/'Population 2HepA'!EC45</f>
        <v>0.81632653061224492</v>
      </c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38">
        <f>'Population 2HepA'!DZ46/'Population 2HepA'!EA46</f>
        <v>0.82989010989010992</v>
      </c>
      <c r="BO46" s="38">
        <f>'Population 2HepA'!EB46/'Population 2HepA'!EC46</f>
        <v>0.83149779735682816</v>
      </c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38">
        <f>'Population 2HepA'!DZ47/'Population 2HepA'!EA47</f>
        <v>0.84502844757518292</v>
      </c>
      <c r="BO47" s="38">
        <f>'Population 2HepA'!EB47/'Population 2HepA'!EC47</f>
        <v>0.84703320631464341</v>
      </c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7">
        <f>'Population 2HepA'!DZ48/'Population 2HepA'!EA48</f>
        <v>0.83683431360781013</v>
      </c>
      <c r="BO48" s="37">
        <f>'Population 2HepA'!EB48/'Population 2HepA'!EC48</f>
        <v>0.83773323012038547</v>
      </c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38">
        <f>'Population 2HepA'!DZ49/'Population 2HepA'!EA49</f>
        <v>0.78498985801217036</v>
      </c>
      <c r="BO49" s="38">
        <f>'Population 2HepA'!EB49/'Population 2HepA'!EC49</f>
        <v>0.78189300411522633</v>
      </c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38">
        <f>'Population 2HepA'!DZ50/'Population 2HepA'!EA50</f>
        <v>0.84063047285464099</v>
      </c>
      <c r="BO50" s="38">
        <f>'Population 2HepA'!EB50/'Population 2HepA'!EC50</f>
        <v>0.84125144843568944</v>
      </c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38">
        <f>'Population 2HepA'!DZ51/'Population 2HepA'!EA51</f>
        <v>0.82420971472629145</v>
      </c>
      <c r="BO51" s="38">
        <f>'Population 2HepA'!EB51/'Population 2HepA'!EC51</f>
        <v>0.82311869666408066</v>
      </c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38">
        <f>'Population 2HepA'!DZ52/'Population 2HepA'!EA52</f>
        <v>0.84168336673346689</v>
      </c>
      <c r="BO52" s="38">
        <f>'Population 2HepA'!EB52/'Population 2HepA'!EC52</f>
        <v>0.8408862034239678</v>
      </c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38">
        <f>'Population 2HepA'!DZ53/'Population 2HepA'!EA53</f>
        <v>0.85496183206106868</v>
      </c>
      <c r="BO53" s="38">
        <f>'Population 2HepA'!EB53/'Population 2HepA'!EC53</f>
        <v>0.8571428571428571</v>
      </c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38">
        <f>'Population 2HepA'!DZ54/'Population 2HepA'!EA54</f>
        <v>0.82903419316136773</v>
      </c>
      <c r="BO54" s="38">
        <f>'Population 2HepA'!EB54/'Population 2HepA'!EC54</f>
        <v>0.83063063063063058</v>
      </c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38">
        <f>'Population 2HepA'!DZ55/'Population 2HepA'!EA55</f>
        <v>0.86111111111111116</v>
      </c>
      <c r="BO55" s="38">
        <f>'Population 2HepA'!EB55/'Population 2HepA'!EC55</f>
        <v>0.86077738515901059</v>
      </c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38">
        <f>'Population 2HepA'!DZ56/'Population 2HepA'!EA56</f>
        <v>0.78236914600550966</v>
      </c>
      <c r="BO56" s="38">
        <f>'Population 2HepA'!EB56/'Population 2HepA'!EC56</f>
        <v>0.7822691777675701</v>
      </c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38">
        <f>'Population 2HepA'!DZ57/'Population 2HepA'!EA57</f>
        <v>0.87950310559006206</v>
      </c>
      <c r="BO57" s="38">
        <f>'Population 2HepA'!EB57/'Population 2HepA'!EC57</f>
        <v>0.87954830614805524</v>
      </c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38">
        <f>'Population 2HepA'!DZ58/'Population 2HepA'!EA58</f>
        <v>0.80978260869565222</v>
      </c>
      <c r="BO58" s="38">
        <f>'Population 2HepA'!EB58/'Population 2HepA'!EC58</f>
        <v>0.81474738279472003</v>
      </c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38">
        <f>'Population 2HepA'!DZ59/'Population 2HepA'!EA59</f>
        <v>0.80813953488372092</v>
      </c>
      <c r="BO59" s="38">
        <f>'Population 2HepA'!EB59/'Population 2HepA'!EC59</f>
        <v>0.80736910148674856</v>
      </c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38">
        <f>'Population 2HepA'!DZ60/'Population 2HepA'!EA60</f>
        <v>0.81314319317847694</v>
      </c>
      <c r="BO60" s="38">
        <f>'Population 2HepA'!EB60/'Population 2HepA'!EC60</f>
        <v>0.81557678177810433</v>
      </c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38">
        <f>'Population 2HepA'!DZ61/'Population 2HepA'!EA61</f>
        <v>0.63997214484679665</v>
      </c>
      <c r="BO61" s="38">
        <f>'Population 2HepA'!EB61/'Population 2HepA'!EC61</f>
        <v>0.64225941422594146</v>
      </c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38">
        <f>'Population 2HepA'!DZ62/'Population 2HepA'!EA62</f>
        <v>0.85663716814159296</v>
      </c>
      <c r="BO62" s="38">
        <f>'Population 2HepA'!EB62/'Population 2HepA'!EC62</f>
        <v>0.85594936708860758</v>
      </c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38">
        <f>'Population 2HepA'!DZ63/'Population 2HepA'!EA63</f>
        <v>0.84338358458961471</v>
      </c>
      <c r="BO63" s="38">
        <f>'Population 2HepA'!EB63/'Population 2HepA'!EC63</f>
        <v>0.84582982308340349</v>
      </c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38">
        <f>'Population 2HepA'!DZ64/'Population 2HepA'!EA64</f>
        <v>0.86287625418060199</v>
      </c>
      <c r="BO64" s="38">
        <f>'Population 2HepA'!EB64/'Population 2HepA'!EC64</f>
        <v>0.86195286195286192</v>
      </c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38">
        <f>'Population 2HepA'!DZ65/'Population 2HepA'!EA65</f>
        <v>0.77973977695167285</v>
      </c>
      <c r="BO65" s="38">
        <f>'Population 2HepA'!EB65/'Population 2HepA'!EC65</f>
        <v>0.78154425612052736</v>
      </c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38">
        <f>'Population 2HepA'!DZ66/'Population 2HepA'!EA66</f>
        <v>0.8297730307076101</v>
      </c>
      <c r="BO66" s="38">
        <f>'Population 2HepA'!EB66/'Population 2HepA'!EC66</f>
        <v>0.83067729083665343</v>
      </c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38">
        <f>'Population 2HepA'!DZ67/'Population 2HepA'!EA67</f>
        <v>0.86995073891625618</v>
      </c>
      <c r="BO67" s="38">
        <f>'Population 2HepA'!EB67/'Population 2HepA'!EC67</f>
        <v>0.87395371738060068</v>
      </c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38">
        <f>'Population 2HepA'!DZ68/'Population 2HepA'!EA68</f>
        <v>0.85447316103379722</v>
      </c>
      <c r="BO68" s="38">
        <f>'Population 2HepA'!EB68/'Population 2HepA'!EC68</f>
        <v>0.85685483870967738</v>
      </c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38">
        <f>'Population 2HepA'!DZ69/'Population 2HepA'!EA69</f>
        <v>0.86331658291457292</v>
      </c>
      <c r="BO69" s="38">
        <f>'Population 2HepA'!EB69/'Population 2HepA'!EC69</f>
        <v>0.86395939086294415</v>
      </c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38">
        <f>'Population 2HepA'!DZ70/'Population 2HepA'!EA70</f>
        <v>0.81847649918962728</v>
      </c>
      <c r="BO70" s="38">
        <f>'Population 2HepA'!EB70/'Population 2HepA'!EC70</f>
        <v>0.82544861337683528</v>
      </c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38">
        <f>'Population 2HepA'!DZ71/'Population 2HepA'!EA71</f>
        <v>0.81191588785046731</v>
      </c>
      <c r="BO71" s="38">
        <f>'Population 2HepA'!EB71/'Population 2HepA'!EC71</f>
        <v>0.81348511383537658</v>
      </c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38">
        <f>'Population 2HepA'!DZ72/'Population 2HepA'!EA72</f>
        <v>0.78388554216867468</v>
      </c>
      <c r="BO72" s="38">
        <f>'Population 2HepA'!EB72/'Population 2HepA'!EC72</f>
        <v>0.78652535957607872</v>
      </c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38">
        <f>'Population 2HepA'!DZ73/'Population 2HepA'!EA73</f>
        <v>0.78387364921030755</v>
      </c>
      <c r="BO73" s="38">
        <f>'Population 2HepA'!EB73/'Population 2HepA'!EC73</f>
        <v>0.78553820870994251</v>
      </c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38">
        <f>'Population 2HepA'!DZ74/'Population 2HepA'!EA74</f>
        <v>0.87326120556414222</v>
      </c>
      <c r="BO74" s="38">
        <f>'Population 2HepA'!EB74/'Population 2HepA'!EC74</f>
        <v>0.87487179487179489</v>
      </c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38">
        <f>'Population 2HepA'!DZ75/'Population 2HepA'!EA75</f>
        <v>0.65695067264573992</v>
      </c>
      <c r="BO75" s="38">
        <f>'Population 2HepA'!EB75/'Population 2HepA'!EC75</f>
        <v>0.66143497757847536</v>
      </c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38">
        <f>'Population 2HepA'!DZ76/'Population 2HepA'!EA76</f>
        <v>0.78766756032171581</v>
      </c>
      <c r="BO76" s="38">
        <f>'Population 2HepA'!EB76/'Population 2HepA'!EC76</f>
        <v>0.79204728640515853</v>
      </c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38">
        <f>'Population 2HepA'!DZ77/'Population 2HepA'!EA77</f>
        <v>0.83967391304347827</v>
      </c>
      <c r="BO77" s="38">
        <f>'Population 2HepA'!EB77/'Population 2HepA'!EC77</f>
        <v>0.83739837398373984</v>
      </c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38">
        <f>'Population 2HepA'!DZ78/'Population 2HepA'!EA78</f>
        <v>0.86696230598669621</v>
      </c>
      <c r="BO78" s="38">
        <f>'Population 2HepA'!EB78/'Population 2HepA'!EC78</f>
        <v>0.8660322108345534</v>
      </c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38">
        <f>'Population 2HepA'!DZ79/'Population 2HepA'!EA79</f>
        <v>0.88977879481311972</v>
      </c>
      <c r="BO79" s="38">
        <f>'Population 2HepA'!EB79/'Population 2HepA'!EC79</f>
        <v>0.8912628767645937</v>
      </c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7">
        <f>'Population 2HepA'!DZ80/'Population 2HepA'!EA80</f>
        <v>0.82432183059605091</v>
      </c>
      <c r="BO80" s="37">
        <f>'Population 2HepA'!EB80/'Population 2HepA'!EC80</f>
        <v>0.82584518751154623</v>
      </c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38">
        <f>'Population 2HepA'!DZ81/'Population 2HepA'!EA81</f>
        <v>0.80430107526881722</v>
      </c>
      <c r="BO81" s="38">
        <f>'Population 2HepA'!EB81/'Population 2HepA'!EC81</f>
        <v>0.80561555075593949</v>
      </c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38">
        <f>'Population 2HepA'!DZ82/'Population 2HepA'!EA82</f>
        <v>0.88758782201405151</v>
      </c>
      <c r="BO82" s="38">
        <f>'Population 2HepA'!EB82/'Population 2HepA'!EC82</f>
        <v>0.88221709006928406</v>
      </c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38">
        <f>'Population 2HepA'!DZ83/'Population 2HepA'!EA83</f>
        <v>0.80986547085201799</v>
      </c>
      <c r="BO83" s="38">
        <f>'Population 2HepA'!EB83/'Population 2HepA'!EC83</f>
        <v>0.81049298959746718</v>
      </c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38">
        <f>'Population 2HepA'!DZ84/'Population 2HepA'!EA84</f>
        <v>0.79082265398925178</v>
      </c>
      <c r="BO84" s="38">
        <f>'Population 2HepA'!EB84/'Population 2HepA'!EC84</f>
        <v>0.79511589403973515</v>
      </c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38">
        <f>'Population 2HepA'!DZ85/'Population 2HepA'!EA85</f>
        <v>0.81875357347055455</v>
      </c>
      <c r="BO85" s="38">
        <f>'Population 2HepA'!EB85/'Population 2HepA'!EC85</f>
        <v>0.81844380403458217</v>
      </c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38">
        <f>'Population 2HepA'!DZ86/'Population 2HepA'!EA86</f>
        <v>0.8259979529170931</v>
      </c>
      <c r="BO86" s="38">
        <f>'Population 2HepA'!EB86/'Population 2HepA'!EC86</f>
        <v>0.82413087934560325</v>
      </c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38">
        <f>'Population 2HepA'!DZ87/'Population 2HepA'!EA87</f>
        <v>0.78174305033809166</v>
      </c>
      <c r="BO87" s="38">
        <f>'Population 2HepA'!EB87/'Population 2HepA'!EC87</f>
        <v>0.78207051762940738</v>
      </c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38">
        <f>'Population 2HepA'!DZ88/'Population 2HepA'!EA88</f>
        <v>0.84562841530054644</v>
      </c>
      <c r="BO88" s="38">
        <f>'Population 2HepA'!EB88/'Population 2HepA'!EC88</f>
        <v>0.84311050477489768</v>
      </c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38">
        <f>'Population 2HepA'!DZ89/'Population 2HepA'!EA89</f>
        <v>0.66972477064220182</v>
      </c>
      <c r="BO89" s="38">
        <f>'Population 2HepA'!EB89/'Population 2HepA'!EC89</f>
        <v>0.67272727272727273</v>
      </c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38">
        <f>'Population 2HepA'!DZ90/'Population 2HepA'!EA90</f>
        <v>0.80747126436781613</v>
      </c>
      <c r="BO90" s="38">
        <f>'Population 2HepA'!EB90/'Population 2HepA'!EC90</f>
        <v>0.79718309859154934</v>
      </c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38">
        <f>'Population 2HepA'!DZ91/'Population 2HepA'!EA91</f>
        <v>0.76756756756756761</v>
      </c>
      <c r="BO91" s="38">
        <f>'Population 2HepA'!EB91/'Population 2HepA'!EC91</f>
        <v>0.77215189873417722</v>
      </c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38">
        <f>'Population 2HepA'!DZ92/'Population 2HepA'!EA92</f>
        <v>0.84317032040472173</v>
      </c>
      <c r="BO92" s="38">
        <f>'Population 2HepA'!EB92/'Population 2HepA'!EC92</f>
        <v>0.8459309345568703</v>
      </c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38">
        <f>'Population 2HepA'!DZ93/'Population 2HepA'!EA93</f>
        <v>0.79581483830057076</v>
      </c>
      <c r="BO93" s="38">
        <f>'Population 2HepA'!EB93/'Population 2HepA'!EC93</f>
        <v>0.7978453738910013</v>
      </c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38">
        <f>'Population 2HepA'!DZ94/'Population 2HepA'!EA94</f>
        <v>0.85658914728682167</v>
      </c>
      <c r="BO94" s="38">
        <f>'Population 2HepA'!EB94/'Population 2HepA'!EC94</f>
        <v>0.85823754789272033</v>
      </c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38">
        <f>'Population 2HepA'!DZ95/'Population 2HepA'!EA95</f>
        <v>0.84024896265560167</v>
      </c>
      <c r="BO95" s="38">
        <f>'Population 2HepA'!EB95/'Population 2HepA'!EC95</f>
        <v>0.83958333333333335</v>
      </c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7">
        <f>'Population 2HepA'!DZ96/'Population 2HepA'!EA96</f>
        <v>0.81354161224596411</v>
      </c>
      <c r="BO96" s="37">
        <f>'Population 2HepA'!EB96/'Population 2HepA'!EC96</f>
        <v>0.81462878668968763</v>
      </c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38">
        <f>'Population 2HepA'!DZ97/'Population 2HepA'!EA97</f>
        <v>0.24883060474440361</v>
      </c>
      <c r="BO97" s="38">
        <f>'Population 2HepA'!EB97/'Population 2HepA'!EC97</f>
        <v>0.25119699042407662</v>
      </c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7">
        <f>'Population 2HepA'!DZ98/'Population 2HepA'!EA98</f>
        <v>0.81729288522741061</v>
      </c>
      <c r="BO98" s="37">
        <f>'Population 2HepA'!EB98/'Population 2HepA'!EC98</f>
        <v>0.8188214435434128</v>
      </c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2023-08-04T02:12:13Z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