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2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4313314'!$A$1:$BT$96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BX98" i="14" l="1"/>
  <c r="BW98" i="14"/>
  <c r="BV98" i="14"/>
  <c r="BY98" i="14"/>
  <c r="BY40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5" i="14"/>
  <c r="ET6" i="7"/>
  <c r="ET7" i="7"/>
  <c r="ET8" i="7"/>
  <c r="ET9" i="7"/>
  <c r="ET10" i="7"/>
  <c r="ET11" i="7"/>
  <c r="ET12" i="7"/>
  <c r="ET13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29" i="7"/>
  <c r="ET30" i="7"/>
  <c r="ET31" i="7"/>
  <c r="ET32" i="7"/>
  <c r="ET33" i="7"/>
  <c r="ET34" i="7"/>
  <c r="ET35" i="7"/>
  <c r="ET36" i="7"/>
  <c r="ET37" i="7"/>
  <c r="ET38" i="7"/>
  <c r="ET39" i="7"/>
  <c r="ET40" i="7"/>
  <c r="ET41" i="7"/>
  <c r="ET42" i="7"/>
  <c r="ET43" i="7"/>
  <c r="ET44" i="7"/>
  <c r="ET45" i="7"/>
  <c r="ET46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8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4" i="7"/>
  <c r="ET95" i="7"/>
  <c r="ET96" i="7"/>
  <c r="ET5" i="7"/>
  <c r="E6" i="18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J80" i="17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BY96" i="14" l="1"/>
  <c r="BY46" i="14"/>
  <c r="BX6" i="14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5" i="14"/>
  <c r="ES6" i="7"/>
  <c r="ES7" i="7"/>
  <c r="ES8" i="7"/>
  <c r="ES9" i="7"/>
  <c r="ES10" i="7"/>
  <c r="ES11" i="7"/>
  <c r="ES12" i="7"/>
  <c r="ES13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29" i="7"/>
  <c r="ES30" i="7"/>
  <c r="ES31" i="7"/>
  <c r="ES32" i="7"/>
  <c r="ES33" i="7"/>
  <c r="ES34" i="7"/>
  <c r="ES35" i="7"/>
  <c r="ES36" i="7"/>
  <c r="ES37" i="7"/>
  <c r="ES38" i="7"/>
  <c r="ES39" i="7"/>
  <c r="ES40" i="7"/>
  <c r="ES41" i="7"/>
  <c r="ES42" i="7"/>
  <c r="ES43" i="7"/>
  <c r="ES44" i="7"/>
  <c r="ES45" i="7"/>
  <c r="ES46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8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4" i="7"/>
  <c r="ES95" i="7"/>
  <c r="ES96" i="7"/>
  <c r="ES5" i="7"/>
  <c r="EV15" i="13"/>
  <c r="EW15" i="13"/>
  <c r="EV31" i="13"/>
  <c r="EW31" i="13"/>
  <c r="EW38" i="13"/>
  <c r="EV38" i="13"/>
  <c r="EW48" i="13"/>
  <c r="EV48" i="13"/>
  <c r="BX46" i="14" s="1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BX96" i="14" s="1"/>
  <c r="BW6" i="14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5" i="14"/>
  <c r="ER6" i="7"/>
  <c r="ER7" i="7"/>
  <c r="ER8" i="7"/>
  <c r="ER9" i="7"/>
  <c r="ER10" i="7"/>
  <c r="ER11" i="7"/>
  <c r="ER12" i="7"/>
  <c r="ER13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29" i="7"/>
  <c r="ER30" i="7"/>
  <c r="ER31" i="7"/>
  <c r="ER32" i="7"/>
  <c r="ER33" i="7"/>
  <c r="ER34" i="7"/>
  <c r="ER35" i="7"/>
  <c r="ER36" i="7"/>
  <c r="ER37" i="7"/>
  <c r="ER38" i="7"/>
  <c r="ER39" i="7"/>
  <c r="ER40" i="7"/>
  <c r="ER41" i="7"/>
  <c r="ER42" i="7"/>
  <c r="ER43" i="7"/>
  <c r="ER44" i="7"/>
  <c r="ER45" i="7"/>
  <c r="ER46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8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4" i="7"/>
  <c r="ER95" i="7"/>
  <c r="ER96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BW46" i="14" s="1"/>
  <c r="EU48" i="13"/>
  <c r="ET80" i="13"/>
  <c r="EU80" i="13"/>
  <c r="ET96" i="13"/>
  <c r="EU96" i="13"/>
  <c r="ET98" i="13"/>
  <c r="BW96" i="14" s="1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EQ36" i="7" s="1"/>
  <c r="KB38" i="6"/>
  <c r="KA48" i="6"/>
  <c r="EQ46" i="7" s="1"/>
  <c r="KB48" i="6"/>
  <c r="KA80" i="6"/>
  <c r="KA98" i="6" s="1"/>
  <c r="KB80" i="6"/>
  <c r="KA96" i="6"/>
  <c r="KB96" i="6"/>
  <c r="KB98" i="6"/>
  <c r="EQ6" i="7"/>
  <c r="EQ7" i="7"/>
  <c r="EQ8" i="7"/>
  <c r="EQ9" i="7"/>
  <c r="EQ10" i="7"/>
  <c r="EQ11" i="7"/>
  <c r="EQ12" i="7"/>
  <c r="EQ13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29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4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EQ96" i="7" l="1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BV13" i="14" s="1"/>
  <c r="ES15" i="13"/>
  <c r="ER31" i="13"/>
  <c r="BV29" i="14" s="1"/>
  <c r="ES31" i="13"/>
  <c r="ER38" i="13"/>
  <c r="ES38" i="13"/>
  <c r="ER48" i="13"/>
  <c r="ES48" i="13"/>
  <c r="ER80" i="13"/>
  <c r="ES80" i="13"/>
  <c r="ER96" i="13"/>
  <c r="ES96" i="13"/>
  <c r="ER98" i="13"/>
  <c r="BV96" i="14" s="1"/>
  <c r="ES98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EP6" i="7" l="1"/>
  <c r="EP7" i="7"/>
  <c r="EP8" i="7"/>
  <c r="EP9" i="7"/>
  <c r="EP10" i="7"/>
  <c r="EP11" i="7"/>
  <c r="EP12" i="7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8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4" i="7"/>
  <c r="EP95" i="7"/>
  <c r="EP96" i="7"/>
  <c r="EP5" i="7"/>
  <c r="BU6" i="14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5" i="14"/>
  <c r="KI15" i="4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BU46" i="14" s="1"/>
  <c r="EQ48" i="13"/>
  <c r="EP80" i="13"/>
  <c r="EQ80" i="13"/>
  <c r="EP96" i="13"/>
  <c r="EQ96" i="13"/>
  <c r="EQ98" i="13"/>
  <c r="EP98" i="13" l="1"/>
  <c r="EO6" i="7"/>
  <c r="EO7" i="7"/>
  <c r="EO8" i="7"/>
  <c r="EO9" i="7"/>
  <c r="EO10" i="7"/>
  <c r="EO11" i="7"/>
  <c r="EO12" i="7"/>
  <c r="EO13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29" i="7"/>
  <c r="EO30" i="7"/>
  <c r="EO31" i="7"/>
  <c r="EO32" i="7"/>
  <c r="EO33" i="7"/>
  <c r="EO34" i="7"/>
  <c r="EO35" i="7"/>
  <c r="EO36" i="7"/>
  <c r="EO37" i="7"/>
  <c r="EO38" i="7"/>
  <c r="EO39" i="7"/>
  <c r="EO40" i="7"/>
  <c r="EO41" i="7"/>
  <c r="EO42" i="7"/>
  <c r="EO43" i="7"/>
  <c r="EO44" i="7"/>
  <c r="EO45" i="7"/>
  <c r="EO46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8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4" i="7"/>
  <c r="EO95" i="7"/>
  <c r="EO96" i="7"/>
  <c r="EO5" i="7"/>
  <c r="BT95" i="14"/>
  <c r="BT94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8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6" i="14"/>
  <c r="BT35" i="14"/>
  <c r="BT34" i="14"/>
  <c r="BT33" i="14"/>
  <c r="BT32" i="14"/>
  <c r="BT31" i="14"/>
  <c r="BT30" i="14"/>
  <c r="BT29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3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BT46" i="14" s="1"/>
  <c r="EO48" i="13"/>
  <c r="EN80" i="13"/>
  <c r="EO80" i="13"/>
  <c r="EN96" i="13"/>
  <c r="EO96" i="13"/>
  <c r="EN98" i="13"/>
  <c r="BT98" i="14" s="1"/>
  <c r="EO98" i="13"/>
  <c r="BT96" i="14" l="1"/>
  <c r="BU98" i="14"/>
  <c r="BU96" i="14"/>
  <c r="BS5" i="18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K13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I14" i="18"/>
  <c r="J14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I19" i="18"/>
  <c r="J19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I20" i="18"/>
  <c r="J20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I21" i="18"/>
  <c r="J21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I25" i="18"/>
  <c r="J25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J29" i="18"/>
  <c r="K29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I30" i="18"/>
  <c r="J30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I31" i="18"/>
  <c r="J31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I32" i="18"/>
  <c r="J32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I33" i="18"/>
  <c r="J33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I34" i="18"/>
  <c r="J34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I35" i="18"/>
  <c r="J35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J36" i="18"/>
  <c r="K36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I37" i="18"/>
  <c r="J37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I39" i="18"/>
  <c r="J39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I40" i="18"/>
  <c r="J40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I41" i="18"/>
  <c r="J41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I42" i="18"/>
  <c r="J42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I43" i="18"/>
  <c r="J43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I44" i="18"/>
  <c r="J44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I87" i="18"/>
  <c r="J87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I88" i="18"/>
  <c r="J88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I91" i="18"/>
  <c r="J91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I92" i="18"/>
  <c r="J92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I95" i="18"/>
  <c r="J95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I94" i="18" s="1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I78" i="18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I46" i="18" s="1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I36" i="18" s="1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I29" i="18" s="1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M98" i="17" s="1"/>
  <c r="L15" i="17"/>
  <c r="L98" i="17" s="1"/>
  <c r="J96" i="18" s="1"/>
  <c r="K15" i="17"/>
  <c r="J15" i="17"/>
  <c r="I15" i="17"/>
  <c r="H15" i="17"/>
  <c r="G15" i="17"/>
  <c r="F15" i="17"/>
  <c r="E15" i="17"/>
  <c r="D15" i="17"/>
  <c r="I13" i="18" l="1"/>
  <c r="J13" i="18"/>
  <c r="K98" i="17"/>
  <c r="I96" i="18" s="1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EN13" i="7" s="1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6" i="7"/>
  <c r="EN37" i="7"/>
  <c r="EN38" i="7"/>
  <c r="EN39" i="7"/>
  <c r="EN40" i="7"/>
  <c r="EN41" i="7"/>
  <c r="EN42" i="7"/>
  <c r="EN43" i="7"/>
  <c r="EN44" i="7"/>
  <c r="EN45" i="7"/>
  <c r="EN46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8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4" i="7"/>
  <c r="EN95" i="7"/>
  <c r="EN5" i="7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BS46" i="14" s="1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EM98" i="13" l="1"/>
  <c r="D96" i="18"/>
  <c r="EN96" i="7"/>
  <c r="EN29" i="7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BQ46" i="14" s="1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s="1"/>
  <c r="BS98" i="14" l="1"/>
  <c r="BS96" i="14"/>
  <c r="BQ96" i="14"/>
  <c r="BQ98" i="14"/>
  <c r="BR96" i="14"/>
  <c r="BR98" i="14"/>
  <c r="KA98" i="4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Y98" i="4" s="1"/>
  <c r="JZ48" i="4"/>
  <c r="JZ80" i="4"/>
  <c r="JY80" i="4"/>
  <c r="JZ96" i="4"/>
  <c r="JY96" i="4"/>
  <c r="JZ98" i="4" l="1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X98" i="4" s="1"/>
  <c r="JW15" i="4"/>
  <c r="JW98" i="4" s="1"/>
  <c r="JV15" i="4"/>
  <c r="JV98" i="4" s="1"/>
  <c r="JU15" i="4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JU98" i="4"/>
  <c r="EI13" i="7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DZ98" i="13" l="1"/>
  <c r="BN98" i="14"/>
  <c r="BN96" i="14"/>
  <c r="JS98" i="4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DX98" i="13" l="1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P98" i="4" s="1"/>
  <c r="JO15" i="4"/>
  <c r="JO98" i="4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JD98" i="4"/>
  <c r="JC98" i="4"/>
  <c r="BG96" i="14"/>
  <c r="DZ96" i="7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JA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IZ96" i="4"/>
  <c r="IY96" i="4"/>
  <c r="IZ80" i="4"/>
  <c r="IY80" i="4"/>
  <c r="IZ48" i="4"/>
  <c r="IY48" i="4"/>
  <c r="IZ38" i="4"/>
  <c r="IY38" i="4"/>
  <c r="IZ31" i="4"/>
  <c r="IY31" i="4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IW98" i="4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V98" i="4" s="1"/>
  <c r="IU15" i="4"/>
  <c r="IU98" i="4" s="1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IQ98" i="4"/>
  <c r="IP38" i="4"/>
  <c r="IP98" i="4" s="1"/>
  <c r="IO38" i="4"/>
  <c r="IO98" i="4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JI98" i="4"/>
  <c r="JK98" i="4"/>
  <c r="JM98" i="4"/>
  <c r="GV98" i="4"/>
  <c r="DA96" i="2" s="1"/>
  <c r="GX98" i="4"/>
  <c r="DB96" i="2" s="1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<sst xmlns="http://schemas.openxmlformats.org/spreadsheetml/2006/main" count="3667" uniqueCount="326">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</sst>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49" fontId="2" fillId="0" borderId="7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53088"/>
        <c:axId val="142956032"/>
      </c:lineChart>
      <c:dateAx>
        <c:axId val="142953088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5603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4295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953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34208"/>
        <c:axId val="158748672"/>
      </c:lineChart>
      <c:dateAx>
        <c:axId val="15873420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48672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58748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73420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01088"/>
        <c:axId val="159408128"/>
      </c:lineChart>
      <c:dateAx>
        <c:axId val="1594010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0812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5940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01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59040"/>
        <c:axId val="159160960"/>
      </c:lineChart>
      <c:dateAx>
        <c:axId val="15915904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609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5916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1590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9" activePane="bottomRight" state="frozen"/>
      <selection activeCell="C1" sqref="C1"/>
      <selection pane="topRight" activeCell="D1" sqref="D1"/>
      <selection pane="bottomLeft" activeCell="C7" sqref="C7"/>
      <selection pane="bottomRight" activeCell="K79" sqref="K79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3" t="s">
        <v>253</v>
      </c>
      <c r="E4" s="213"/>
      <c r="F4" s="207" t="s">
        <v>254</v>
      </c>
      <c r="G4" s="205"/>
      <c r="H4" s="207" t="s">
        <v>255</v>
      </c>
      <c r="I4" s="205"/>
      <c r="J4" s="207" t="s">
        <v>256</v>
      </c>
      <c r="K4" s="205"/>
      <c r="L4" s="207" t="s">
        <v>257</v>
      </c>
      <c r="M4" s="205"/>
      <c r="N4" s="207" t="s">
        <v>258</v>
      </c>
      <c r="O4" s="205"/>
      <c r="P4" s="207" t="s">
        <v>259</v>
      </c>
      <c r="Q4" s="205"/>
      <c r="R4" s="207" t="s">
        <v>260</v>
      </c>
      <c r="S4" s="205"/>
      <c r="T4" s="207" t="s">
        <v>261</v>
      </c>
      <c r="U4" s="205"/>
      <c r="V4" s="207" t="s">
        <v>262</v>
      </c>
      <c r="W4" s="205"/>
      <c r="X4" s="207" t="s">
        <v>263</v>
      </c>
      <c r="Y4" s="205"/>
      <c r="Z4" s="207" t="s">
        <v>264</v>
      </c>
      <c r="AA4" s="205"/>
      <c r="AB4" s="213" t="s">
        <v>265</v>
      </c>
      <c r="AC4" s="213"/>
      <c r="AD4" s="207" t="s">
        <v>276</v>
      </c>
      <c r="AE4" s="205"/>
      <c r="AF4" s="207" t="s">
        <v>266</v>
      </c>
      <c r="AG4" s="205"/>
      <c r="AH4" s="207" t="s">
        <v>267</v>
      </c>
      <c r="AI4" s="205"/>
      <c r="AJ4" s="207" t="s">
        <v>268</v>
      </c>
      <c r="AK4" s="205"/>
      <c r="AL4" s="207" t="s">
        <v>269</v>
      </c>
      <c r="AM4" s="205"/>
      <c r="AN4" s="207" t="s">
        <v>270</v>
      </c>
      <c r="AO4" s="205"/>
      <c r="AP4" s="207" t="s">
        <v>271</v>
      </c>
      <c r="AQ4" s="205"/>
      <c r="AR4" s="207" t="s">
        <v>272</v>
      </c>
      <c r="AS4" s="205"/>
      <c r="AT4" s="207" t="s">
        <v>273</v>
      </c>
      <c r="AU4" s="205"/>
      <c r="AV4" s="207" t="s">
        <v>274</v>
      </c>
      <c r="AW4" s="205"/>
      <c r="AX4" s="207" t="s">
        <v>275</v>
      </c>
      <c r="AY4" s="205"/>
      <c r="AZ4" s="213" t="s">
        <v>277</v>
      </c>
      <c r="BA4" s="213"/>
      <c r="BB4" s="207" t="s">
        <v>278</v>
      </c>
      <c r="BC4" s="205"/>
      <c r="BD4" s="207" t="s">
        <v>282</v>
      </c>
      <c r="BE4" s="205"/>
      <c r="BF4" s="207" t="s">
        <v>283</v>
      </c>
      <c r="BG4" s="205"/>
      <c r="BH4" s="207" t="s">
        <v>284</v>
      </c>
      <c r="BI4" s="205"/>
      <c r="BJ4" s="207" t="s">
        <v>285</v>
      </c>
      <c r="BK4" s="205"/>
      <c r="BL4" s="207" t="s">
        <v>286</v>
      </c>
      <c r="BM4" s="205"/>
      <c r="BN4" s="207" t="s">
        <v>287</v>
      </c>
      <c r="BO4" s="205"/>
      <c r="BP4" s="207" t="s">
        <v>288</v>
      </c>
      <c r="BQ4" s="205"/>
      <c r="BR4" s="207" t="s">
        <v>289</v>
      </c>
      <c r="BS4" s="205"/>
      <c r="BT4" s="207" t="s">
        <v>290</v>
      </c>
      <c r="BU4" s="205"/>
      <c r="BV4" s="207" t="s">
        <v>291</v>
      </c>
      <c r="BW4" s="205"/>
      <c r="BX4" s="213" t="s">
        <v>279</v>
      </c>
      <c r="BY4" s="213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J5" s="226" t="s">
        <v>113</v>
      </c>
      <c r="BK5" s="194"/>
      <c r="BL5" s="226" t="s">
        <v>113</v>
      </c>
      <c r="BM5" s="194"/>
      <c r="BN5" s="226" t="s">
        <v>113</v>
      </c>
      <c r="BO5" s="194"/>
      <c r="BP5" s="226" t="s">
        <v>113</v>
      </c>
      <c r="BQ5" s="194"/>
      <c r="BR5" s="226" t="s">
        <v>113</v>
      </c>
      <c r="BS5" s="194"/>
      <c r="BT5" s="226" t="s">
        <v>113</v>
      </c>
      <c r="BU5" s="194"/>
      <c r="BV5" s="226" t="s">
        <v>113</v>
      </c>
      <c r="BW5" s="194"/>
      <c r="BX5" s="226" t="s">
        <v>113</v>
      </c>
      <c r="BY5" s="194"/>
      <c r="BZ5" s="193"/>
      <c r="CA5" s="196"/>
      <c r="CB5" s="193"/>
      <c r="CC5" s="196"/>
      <c r="CD5" s="193"/>
      <c r="CE5" s="196"/>
      <c r="CF5" s="193"/>
      <c r="CG5" s="196"/>
      <c r="CH5" s="193"/>
      <c r="CI5" s="196"/>
      <c r="CJ5" s="193"/>
      <c r="CK5" s="196"/>
      <c r="CL5" s="193"/>
      <c r="CM5" s="196"/>
      <c r="CN5" s="193"/>
      <c r="CO5" s="196"/>
      <c r="CP5" s="193"/>
      <c r="CQ5" s="196"/>
      <c r="CR5" s="193"/>
      <c r="CS5" s="196"/>
      <c r="CT5" s="193"/>
      <c r="CU5" s="196"/>
      <c r="CV5" s="193"/>
      <c r="CW5" s="196"/>
      <c r="CX5" s="193"/>
      <c r="CY5" s="194"/>
      <c r="CZ5" s="193"/>
      <c r="DA5" s="194"/>
      <c r="DB5" s="193"/>
      <c r="DC5" s="194"/>
      <c r="DD5" s="193"/>
      <c r="DE5" s="194"/>
      <c r="DF5" s="193"/>
      <c r="DG5" s="194"/>
      <c r="DH5" s="193"/>
      <c r="DI5" s="194"/>
      <c r="DJ5" s="193"/>
      <c r="DK5" s="194"/>
      <c r="DL5" s="193"/>
      <c r="DM5" s="194"/>
      <c r="DN5" s="193"/>
      <c r="DO5" s="194"/>
      <c r="DP5" s="193"/>
      <c r="DQ5" s="194"/>
      <c r="DR5" s="193"/>
      <c r="DS5" s="194"/>
      <c r="DT5" s="193"/>
      <c r="DU5" s="196"/>
      <c r="DV5" s="193"/>
      <c r="DW5" s="196"/>
      <c r="DX5" s="193"/>
      <c r="DY5" s="196"/>
      <c r="DZ5" s="193"/>
      <c r="EA5" s="196"/>
      <c r="EB5" s="193"/>
      <c r="EC5" s="195"/>
      <c r="ED5" s="193"/>
      <c r="EE5" s="196"/>
      <c r="EF5" s="193"/>
      <c r="EG5" s="195"/>
      <c r="EH5" s="193"/>
      <c r="EI5" s="195"/>
      <c r="EJ5" s="193"/>
      <c r="EK5" s="195"/>
      <c r="EL5" s="193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M7" s="52"/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M8" s="52"/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M9" s="68"/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M10" s="52"/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M11" s="52"/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M12" s="52"/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M13" s="52"/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M14" s="52"/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0</v>
      </c>
      <c r="M15" s="137">
        <f t="shared" si="0"/>
        <v>0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M16" s="52"/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M17" s="52"/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M18" s="52"/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M19" s="52"/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M20" s="52"/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M21" s="52"/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M22" s="52"/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M23" s="52"/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M24" s="52"/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M25" s="52"/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M26" s="52"/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M27" s="52"/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M28" s="52"/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M29" s="52"/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M30" s="52"/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0</v>
      </c>
      <c r="M31" s="137">
        <f t="shared" si="2"/>
        <v>0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M32" s="52"/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M33" s="52"/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M34" s="52"/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M35" s="52"/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M36" s="52"/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M37" s="52"/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0</v>
      </c>
      <c r="M38" s="137">
        <f t="shared" si="4"/>
        <v>0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M39" s="52"/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M40" s="52"/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M41" s="52"/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M42" s="52"/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M43" s="52"/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M44" s="52"/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M45" s="52"/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M46" s="52"/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M47" s="52"/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0</v>
      </c>
      <c r="M48" s="137">
        <f t="shared" si="6"/>
        <v>0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M49" s="52"/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M50" s="52"/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M51" s="52"/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M52" s="52"/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M53" s="52"/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M54" s="52"/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M55" s="52"/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M56" s="52"/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M57" s="52"/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M58" s="52"/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M59" s="52"/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M60" s="52"/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M61" s="52"/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M62" s="52"/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M63" s="52"/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M64" s="52"/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M65" s="52"/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M66" s="52"/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M67" s="52"/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M68" s="52"/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M69" s="52"/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M70" s="52"/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M71" s="52"/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M72" s="52"/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M73" s="52"/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M74" s="52"/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M75" s="52"/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M76" s="52"/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M77" s="52"/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M78" s="52"/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M79" s="52"/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0</v>
      </c>
      <c r="M80" s="137">
        <f t="shared" si="8"/>
        <v>0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M81" s="52"/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M82" s="52"/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M83" s="52"/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M84" s="52"/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M85" s="52"/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M86" s="52"/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M87" s="52"/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M88" s="52"/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M89" s="52"/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M90" s="52"/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M91" s="52"/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M92" s="52"/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M93" s="52"/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M94" s="52"/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M95" s="52"/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0</v>
      </c>
      <c r="M96" s="137">
        <f t="shared" si="10"/>
        <v>0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M97" s="71"/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0</v>
      </c>
      <c r="M98" s="133">
        <f t="shared" si="12"/>
        <v>0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72" activePane="bottomRight" state="frozen"/>
      <selection pane="topRight" activeCell="B1" sqref="B1"/>
      <selection pane="bottomLeft" activeCell="A5" sqref="A5"/>
      <selection pane="bottomRight" activeCell="D96" sqref="D96"/>
    </sheetView>
  </sheetViews>
  <sheetFormatPr defaultRowHeight="12.75" x14ac:dyDescent="0.2"/>
  <cols>
    <col min="1" max="1" width="18.42578125" style="1" bestFit="1" customWidth="1"/>
    <col min="2" max="6" width="7.28515625" style="29" bestFit="1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/>
      <c r="G5" s="108"/>
      <c r="H5" s="108" t="e">
        <f>SUM('Population 43133142'!P7/'Population 43133142'!Q7)</f>
        <v>#DIV/0!</v>
      </c>
      <c r="I5" s="108" t="e">
        <f>SUM('Population 43133142'!R7/'Population 43133142'!S7)</f>
        <v>#DIV/0!</v>
      </c>
      <c r="J5" s="108" t="e">
        <f>SUM('Population 43133142'!T7/'Population 43133142'!U7)</f>
        <v>#DIV/0!</v>
      </c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/>
      <c r="G6" s="108"/>
      <c r="H6" s="108"/>
      <c r="I6" s="108" t="e">
        <f>'Population 43133142'!K8/'Population 43133142'!L8</f>
        <v>#DIV/0!</v>
      </c>
      <c r="J6" s="108" t="e">
        <f>'Population 43133142'!L8/'Population 43133142'!M8</f>
        <v>#DIV/0!</v>
      </c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/>
      <c r="G7" s="108"/>
      <c r="H7" s="108"/>
      <c r="I7" s="108" t="e">
        <f>'Population 43133142'!K9/'Population 43133142'!L9</f>
        <v>#DIV/0!</v>
      </c>
      <c r="J7" s="108" t="e">
        <f>'Population 43133142'!L9/'Population 43133142'!M9</f>
        <v>#DIV/0!</v>
      </c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/>
      <c r="G8" s="108"/>
      <c r="H8" s="108"/>
      <c r="I8" s="108" t="e">
        <f>'Population 43133142'!K10/'Population 43133142'!L10</f>
        <v>#DIV/0!</v>
      </c>
      <c r="J8" s="108" t="e">
        <f>'Population 43133142'!L10/'Population 43133142'!M10</f>
        <v>#DIV/0!</v>
      </c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/>
      <c r="G9" s="108"/>
      <c r="H9" s="108"/>
      <c r="I9" s="108" t="e">
        <f>'Population 43133142'!K11/'Population 43133142'!L11</f>
        <v>#DIV/0!</v>
      </c>
      <c r="J9" s="108" t="e">
        <f>'Population 43133142'!L11/'Population 43133142'!M11</f>
        <v>#DIV/0!</v>
      </c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/>
      <c r="G10" s="108"/>
      <c r="H10" s="108"/>
      <c r="I10" s="108" t="e">
        <f>'Population 43133142'!K12/'Population 43133142'!L12</f>
        <v>#DIV/0!</v>
      </c>
      <c r="J10" s="108" t="e">
        <f>'Population 43133142'!L12/'Population 43133142'!M12</f>
        <v>#DIV/0!</v>
      </c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/>
      <c r="G11" s="108"/>
      <c r="H11" s="108"/>
      <c r="I11" s="108" t="e">
        <f>'Population 43133142'!K13/'Population 43133142'!L13</f>
        <v>#DIV/0!</v>
      </c>
      <c r="J11" s="108" t="e">
        <f>'Population 43133142'!L13/'Population 43133142'!M13</f>
        <v>#DIV/0!</v>
      </c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/>
      <c r="G12" s="108"/>
      <c r="H12" s="108"/>
      <c r="I12" s="108" t="e">
        <f>'Population 43133142'!K14/'Population 43133142'!L14</f>
        <v>#DIV/0!</v>
      </c>
      <c r="J12" s="108" t="e">
        <f>'Population 43133142'!L14/'Population 43133142'!M14</f>
        <v>#DIV/0!</v>
      </c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/>
      <c r="G13" s="190"/>
      <c r="H13" s="190"/>
      <c r="I13" s="190" t="e">
        <f>'Population 43133142'!K15/'Population 43133142'!L15</f>
        <v>#DIV/0!</v>
      </c>
      <c r="J13" s="190" t="e">
        <f>'Population 43133142'!L15/'Population 43133142'!M15</f>
        <v>#DIV/0!</v>
      </c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/>
      <c r="G14" s="108"/>
      <c r="H14" s="108"/>
      <c r="I14" s="108" t="e">
        <f>'Population 43133142'!K16/'Population 43133142'!L16</f>
        <v>#DIV/0!</v>
      </c>
      <c r="J14" s="108" t="e">
        <f>'Population 43133142'!L16/'Population 43133142'!M16</f>
        <v>#DIV/0!</v>
      </c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/>
      <c r="G15" s="108"/>
      <c r="H15" s="108"/>
      <c r="I15" s="108" t="e">
        <f>'Population 43133142'!K17/'Population 43133142'!L17</f>
        <v>#DIV/0!</v>
      </c>
      <c r="J15" s="108" t="e">
        <f>'Population 43133142'!L17/'Population 43133142'!M17</f>
        <v>#DIV/0!</v>
      </c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/>
      <c r="G16" s="108"/>
      <c r="H16" s="108"/>
      <c r="I16" s="108" t="e">
        <f>'Population 43133142'!K18/'Population 43133142'!L18</f>
        <v>#DIV/0!</v>
      </c>
      <c r="J16" s="108" t="e">
        <f>'Population 43133142'!L18/'Population 43133142'!M18</f>
        <v>#DIV/0!</v>
      </c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/>
      <c r="G17" s="108"/>
      <c r="H17" s="108"/>
      <c r="I17" s="108" t="e">
        <f>'Population 43133142'!K19/'Population 43133142'!L19</f>
        <v>#DIV/0!</v>
      </c>
      <c r="J17" s="108" t="e">
        <f>'Population 43133142'!L19/'Population 43133142'!M19</f>
        <v>#DIV/0!</v>
      </c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/>
      <c r="G18" s="108"/>
      <c r="H18" s="108"/>
      <c r="I18" s="108" t="e">
        <f>'Population 43133142'!K20/'Population 43133142'!L20</f>
        <v>#DIV/0!</v>
      </c>
      <c r="J18" s="108" t="e">
        <f>'Population 43133142'!L20/'Population 43133142'!M20</f>
        <v>#DIV/0!</v>
      </c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/>
      <c r="G19" s="108"/>
      <c r="H19" s="108"/>
      <c r="I19" s="108" t="e">
        <f>'Population 43133142'!K21/'Population 43133142'!L21</f>
        <v>#DIV/0!</v>
      </c>
      <c r="J19" s="108" t="e">
        <f>'Population 43133142'!L21/'Population 43133142'!M21</f>
        <v>#DIV/0!</v>
      </c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/>
      <c r="G20" s="108"/>
      <c r="H20" s="108"/>
      <c r="I20" s="108" t="e">
        <f>'Population 43133142'!K22/'Population 43133142'!L22</f>
        <v>#DIV/0!</v>
      </c>
      <c r="J20" s="108" t="e">
        <f>'Population 43133142'!L22/'Population 43133142'!M22</f>
        <v>#DIV/0!</v>
      </c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/>
      <c r="G21" s="108"/>
      <c r="H21" s="108"/>
      <c r="I21" s="108" t="e">
        <f>'Population 43133142'!K23/'Population 43133142'!L23</f>
        <v>#DIV/0!</v>
      </c>
      <c r="J21" s="108" t="e">
        <f>'Population 43133142'!L23/'Population 43133142'!M23</f>
        <v>#DIV/0!</v>
      </c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/>
      <c r="G22" s="108"/>
      <c r="H22" s="108"/>
      <c r="I22" s="108" t="e">
        <f>'Population 43133142'!K24/'Population 43133142'!L24</f>
        <v>#DIV/0!</v>
      </c>
      <c r="J22" s="108" t="e">
        <f>'Population 43133142'!L24/'Population 43133142'!M24</f>
        <v>#DIV/0!</v>
      </c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/>
      <c r="G23" s="108"/>
      <c r="H23" s="108"/>
      <c r="I23" s="108" t="e">
        <f>'Population 43133142'!K25/'Population 43133142'!L25</f>
        <v>#DIV/0!</v>
      </c>
      <c r="J23" s="108" t="e">
        <f>'Population 43133142'!L25/'Population 43133142'!M25</f>
        <v>#DIV/0!</v>
      </c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/>
      <c r="G24" s="108"/>
      <c r="H24" s="108"/>
      <c r="I24" s="108" t="e">
        <f>'Population 43133142'!K26/'Population 43133142'!L26</f>
        <v>#DIV/0!</v>
      </c>
      <c r="J24" s="108" t="e">
        <f>'Population 43133142'!L26/'Population 43133142'!M26</f>
        <v>#DIV/0!</v>
      </c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/>
      <c r="G25" s="108"/>
      <c r="H25" s="108"/>
      <c r="I25" s="108" t="e">
        <f>'Population 43133142'!K27/'Population 43133142'!L27</f>
        <v>#DIV/0!</v>
      </c>
      <c r="J25" s="108" t="e">
        <f>'Population 43133142'!L27/'Population 43133142'!M27</f>
        <v>#DIV/0!</v>
      </c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/>
      <c r="G26" s="108"/>
      <c r="H26" s="108"/>
      <c r="I26" s="108" t="e">
        <f>'Population 43133142'!K28/'Population 43133142'!L28</f>
        <v>#DIV/0!</v>
      </c>
      <c r="J26" s="108" t="e">
        <f>'Population 43133142'!L28/'Population 43133142'!M28</f>
        <v>#DIV/0!</v>
      </c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/>
      <c r="G27" s="108"/>
      <c r="H27" s="108"/>
      <c r="I27" s="108" t="e">
        <f>'Population 43133142'!K29/'Population 43133142'!L29</f>
        <v>#DIV/0!</v>
      </c>
      <c r="J27" s="108" t="e">
        <f>'Population 43133142'!L29/'Population 43133142'!M29</f>
        <v>#DIV/0!</v>
      </c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/>
      <c r="G28" s="108"/>
      <c r="H28" s="108"/>
      <c r="I28" s="108" t="e">
        <f>'Population 43133142'!K30/'Population 43133142'!L30</f>
        <v>#DIV/0!</v>
      </c>
      <c r="J28" s="108" t="e">
        <f>'Population 43133142'!L30/'Population 43133142'!M30</f>
        <v>#DIV/0!</v>
      </c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/>
      <c r="G29" s="190"/>
      <c r="H29" s="190"/>
      <c r="I29" s="190" t="e">
        <f>'Population 43133142'!K31/'Population 43133142'!L31</f>
        <v>#DIV/0!</v>
      </c>
      <c r="J29" s="190" t="e">
        <f>'Population 43133142'!L31/'Population 43133142'!M31</f>
        <v>#DIV/0!</v>
      </c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/>
      <c r="G30" s="108"/>
      <c r="H30" s="108"/>
      <c r="I30" s="108" t="e">
        <f>'Population 43133142'!K32/'Population 43133142'!L32</f>
        <v>#DIV/0!</v>
      </c>
      <c r="J30" s="108" t="e">
        <f>'Population 43133142'!L32/'Population 43133142'!M32</f>
        <v>#DIV/0!</v>
      </c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/>
      <c r="G31" s="108"/>
      <c r="H31" s="108"/>
      <c r="I31" s="108" t="e">
        <f>'Population 43133142'!K33/'Population 43133142'!L33</f>
        <v>#DIV/0!</v>
      </c>
      <c r="J31" s="108" t="e">
        <f>'Population 43133142'!L33/'Population 43133142'!M33</f>
        <v>#DIV/0!</v>
      </c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/>
      <c r="G32" s="108"/>
      <c r="H32" s="108"/>
      <c r="I32" s="108" t="e">
        <f>'Population 43133142'!K34/'Population 43133142'!L34</f>
        <v>#DIV/0!</v>
      </c>
      <c r="J32" s="108" t="e">
        <f>'Population 43133142'!L34/'Population 43133142'!M34</f>
        <v>#DIV/0!</v>
      </c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/>
      <c r="G33" s="108"/>
      <c r="H33" s="108"/>
      <c r="I33" s="108" t="e">
        <f>'Population 43133142'!K35/'Population 43133142'!L35</f>
        <v>#DIV/0!</v>
      </c>
      <c r="J33" s="108" t="e">
        <f>'Population 43133142'!L35/'Population 43133142'!M35</f>
        <v>#DIV/0!</v>
      </c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/>
      <c r="G34" s="108"/>
      <c r="H34" s="108"/>
      <c r="I34" s="108" t="e">
        <f>'Population 43133142'!K36/'Population 43133142'!L36</f>
        <v>#DIV/0!</v>
      </c>
      <c r="J34" s="108" t="e">
        <f>'Population 43133142'!L36/'Population 43133142'!M36</f>
        <v>#DIV/0!</v>
      </c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/>
      <c r="G35" s="108"/>
      <c r="H35" s="108"/>
      <c r="I35" s="108" t="e">
        <f>'Population 43133142'!K37/'Population 43133142'!L37</f>
        <v>#DIV/0!</v>
      </c>
      <c r="J35" s="108" t="e">
        <f>'Population 43133142'!L37/'Population 43133142'!M37</f>
        <v>#DIV/0!</v>
      </c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/>
      <c r="G36" s="190"/>
      <c r="H36" s="190"/>
      <c r="I36" s="190" t="e">
        <f>'Population 43133142'!K38/'Population 43133142'!L38</f>
        <v>#DIV/0!</v>
      </c>
      <c r="J36" s="190" t="e">
        <f>'Population 43133142'!L38/'Population 43133142'!M38</f>
        <v>#DIV/0!</v>
      </c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/>
      <c r="G37" s="108"/>
      <c r="H37" s="108"/>
      <c r="I37" s="108" t="e">
        <f>'Population 43133142'!K39/'Population 43133142'!L39</f>
        <v>#DIV/0!</v>
      </c>
      <c r="J37" s="108" t="e">
        <f>'Population 43133142'!L39/'Population 43133142'!M39</f>
        <v>#DIV/0!</v>
      </c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/>
      <c r="G38" s="108"/>
      <c r="H38" s="108"/>
      <c r="I38" s="108" t="e">
        <f>'Population 43133142'!K40/'Population 43133142'!L40</f>
        <v>#DIV/0!</v>
      </c>
      <c r="J38" s="108" t="e">
        <f>'Population 43133142'!L40/'Population 43133142'!M40</f>
        <v>#DIV/0!</v>
      </c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/>
      <c r="G39" s="108"/>
      <c r="H39" s="108"/>
      <c r="I39" s="108" t="e">
        <f>'Population 43133142'!K41/'Population 43133142'!L41</f>
        <v>#DIV/0!</v>
      </c>
      <c r="J39" s="108" t="e">
        <f>'Population 43133142'!L41/'Population 43133142'!M41</f>
        <v>#DIV/0!</v>
      </c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/>
      <c r="G40" s="108"/>
      <c r="H40" s="108"/>
      <c r="I40" s="108" t="e">
        <f>'Population 43133142'!K42/'Population 43133142'!L42</f>
        <v>#DIV/0!</v>
      </c>
      <c r="J40" s="108" t="e">
        <f>'Population 43133142'!L42/'Population 43133142'!M42</f>
        <v>#DIV/0!</v>
      </c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/>
      <c r="G41" s="108"/>
      <c r="H41" s="108"/>
      <c r="I41" s="108" t="e">
        <f>'Population 43133142'!K43/'Population 43133142'!L43</f>
        <v>#DIV/0!</v>
      </c>
      <c r="J41" s="108" t="e">
        <f>'Population 43133142'!L43/'Population 43133142'!M43</f>
        <v>#DIV/0!</v>
      </c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/>
      <c r="G42" s="108"/>
      <c r="H42" s="108"/>
      <c r="I42" s="108" t="e">
        <f>'Population 43133142'!K44/'Population 43133142'!L44</f>
        <v>#DIV/0!</v>
      </c>
      <c r="J42" s="108" t="e">
        <f>'Population 43133142'!L44/'Population 43133142'!M44</f>
        <v>#DIV/0!</v>
      </c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/>
      <c r="G43" s="108"/>
      <c r="H43" s="108"/>
      <c r="I43" s="108" t="e">
        <f>'Population 43133142'!K45/'Population 43133142'!L45</f>
        <v>#DIV/0!</v>
      </c>
      <c r="J43" s="108" t="e">
        <f>'Population 43133142'!L45/'Population 43133142'!M45</f>
        <v>#DIV/0!</v>
      </c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/>
      <c r="G44" s="108"/>
      <c r="H44" s="108"/>
      <c r="I44" s="108" t="e">
        <f>'Population 43133142'!K46/'Population 43133142'!L46</f>
        <v>#DIV/0!</v>
      </c>
      <c r="J44" s="108" t="e">
        <f>'Population 43133142'!L46/'Population 43133142'!M46</f>
        <v>#DIV/0!</v>
      </c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/>
      <c r="G45" s="108"/>
      <c r="H45" s="108"/>
      <c r="I45" s="108" t="e">
        <f>'Population 43133142'!K47/'Population 43133142'!L47</f>
        <v>#DIV/0!</v>
      </c>
      <c r="J45" s="108" t="e">
        <f>'Population 43133142'!L47/'Population 43133142'!M47</f>
        <v>#DIV/0!</v>
      </c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/>
      <c r="G46" s="190"/>
      <c r="H46" s="190"/>
      <c r="I46" s="190" t="e">
        <f>'Population 43133142'!K48/'Population 43133142'!L48</f>
        <v>#DIV/0!</v>
      </c>
      <c r="J46" s="190" t="e">
        <f>'Population 43133142'!L48/'Population 43133142'!M48</f>
        <v>#DIV/0!</v>
      </c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/>
      <c r="G47" s="108"/>
      <c r="H47" s="108"/>
      <c r="I47" s="108" t="e">
        <f>'Population 43133142'!K49/'Population 43133142'!L49</f>
        <v>#DIV/0!</v>
      </c>
      <c r="J47" s="108" t="e">
        <f>'Population 43133142'!L49/'Population 43133142'!M49</f>
        <v>#DIV/0!</v>
      </c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/>
      <c r="G48" s="108"/>
      <c r="H48" s="108"/>
      <c r="I48" s="108" t="e">
        <f>'Population 43133142'!K50/'Population 43133142'!L50</f>
        <v>#DIV/0!</v>
      </c>
      <c r="J48" s="108" t="e">
        <f>'Population 43133142'!L50/'Population 43133142'!M50</f>
        <v>#DIV/0!</v>
      </c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/>
      <c r="G49" s="108"/>
      <c r="H49" s="108"/>
      <c r="I49" s="108" t="e">
        <f>'Population 43133142'!K51/'Population 43133142'!L51</f>
        <v>#DIV/0!</v>
      </c>
      <c r="J49" s="108" t="e">
        <f>'Population 43133142'!L51/'Population 43133142'!M51</f>
        <v>#DIV/0!</v>
      </c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/>
      <c r="G50" s="108"/>
      <c r="H50" s="108"/>
      <c r="I50" s="108" t="e">
        <f>'Population 43133142'!K52/'Population 43133142'!L52</f>
        <v>#DIV/0!</v>
      </c>
      <c r="J50" s="108" t="e">
        <f>'Population 43133142'!L52/'Population 43133142'!M52</f>
        <v>#DIV/0!</v>
      </c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/>
      <c r="G51" s="108"/>
      <c r="H51" s="108"/>
      <c r="I51" s="108" t="e">
        <f>'Population 43133142'!K53/'Population 43133142'!L53</f>
        <v>#DIV/0!</v>
      </c>
      <c r="J51" s="108" t="e">
        <f>'Population 43133142'!L53/'Population 43133142'!M53</f>
        <v>#DIV/0!</v>
      </c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/>
      <c r="G52" s="108"/>
      <c r="H52" s="108"/>
      <c r="I52" s="108" t="e">
        <f>'Population 43133142'!K54/'Population 43133142'!L54</f>
        <v>#DIV/0!</v>
      </c>
      <c r="J52" s="108" t="e">
        <f>'Population 43133142'!L54/'Population 43133142'!M54</f>
        <v>#DIV/0!</v>
      </c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/>
      <c r="G53" s="108"/>
      <c r="H53" s="108"/>
      <c r="I53" s="108" t="e">
        <f>'Population 43133142'!K55/'Population 43133142'!L55</f>
        <v>#DIV/0!</v>
      </c>
      <c r="J53" s="108" t="e">
        <f>'Population 43133142'!L55/'Population 43133142'!M55</f>
        <v>#DIV/0!</v>
      </c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/>
      <c r="G54" s="108"/>
      <c r="H54" s="108"/>
      <c r="I54" s="108" t="e">
        <f>'Population 43133142'!K56/'Population 43133142'!L56</f>
        <v>#DIV/0!</v>
      </c>
      <c r="J54" s="108" t="e">
        <f>'Population 43133142'!L56/'Population 43133142'!M56</f>
        <v>#DIV/0!</v>
      </c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/>
      <c r="G55" s="108"/>
      <c r="H55" s="108"/>
      <c r="I55" s="108" t="e">
        <f>'Population 43133142'!K57/'Population 43133142'!L57</f>
        <v>#DIV/0!</v>
      </c>
      <c r="J55" s="108" t="e">
        <f>'Population 43133142'!L57/'Population 43133142'!M57</f>
        <v>#DIV/0!</v>
      </c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/>
      <c r="G56" s="108"/>
      <c r="H56" s="108"/>
      <c r="I56" s="108" t="e">
        <f>'Population 43133142'!K58/'Population 43133142'!L58</f>
        <v>#DIV/0!</v>
      </c>
      <c r="J56" s="108" t="e">
        <f>'Population 43133142'!L58/'Population 43133142'!M58</f>
        <v>#DIV/0!</v>
      </c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/>
      <c r="G57" s="108"/>
      <c r="H57" s="108"/>
      <c r="I57" s="108" t="e">
        <f>'Population 43133142'!K59/'Population 43133142'!L59</f>
        <v>#DIV/0!</v>
      </c>
      <c r="J57" s="108" t="e">
        <f>'Population 43133142'!L59/'Population 43133142'!M59</f>
        <v>#DIV/0!</v>
      </c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/>
      <c r="G58" s="108"/>
      <c r="H58" s="108"/>
      <c r="I58" s="108" t="e">
        <f>'Population 43133142'!K60/'Population 43133142'!L60</f>
        <v>#DIV/0!</v>
      </c>
      <c r="J58" s="108" t="e">
        <f>'Population 43133142'!L60/'Population 43133142'!M60</f>
        <v>#DIV/0!</v>
      </c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/>
      <c r="G59" s="108"/>
      <c r="H59" s="108"/>
      <c r="I59" s="108" t="e">
        <f>'Population 43133142'!K61/'Population 43133142'!L61</f>
        <v>#DIV/0!</v>
      </c>
      <c r="J59" s="108" t="e">
        <f>'Population 43133142'!L61/'Population 43133142'!M61</f>
        <v>#DIV/0!</v>
      </c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/>
      <c r="G60" s="108"/>
      <c r="H60" s="108"/>
      <c r="I60" s="108" t="e">
        <f>'Population 43133142'!K62/'Population 43133142'!L62</f>
        <v>#DIV/0!</v>
      </c>
      <c r="J60" s="108" t="e">
        <f>'Population 43133142'!L62/'Population 43133142'!M62</f>
        <v>#DIV/0!</v>
      </c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/>
      <c r="G61" s="108"/>
      <c r="H61" s="108"/>
      <c r="I61" s="108" t="e">
        <f>'Population 43133142'!K63/'Population 43133142'!L63</f>
        <v>#DIV/0!</v>
      </c>
      <c r="J61" s="108" t="e">
        <f>'Population 43133142'!L63/'Population 43133142'!M63</f>
        <v>#DIV/0!</v>
      </c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/>
      <c r="G62" s="108"/>
      <c r="H62" s="108"/>
      <c r="I62" s="108" t="e">
        <f>'Population 43133142'!K64/'Population 43133142'!L64</f>
        <v>#DIV/0!</v>
      </c>
      <c r="J62" s="108" t="e">
        <f>'Population 43133142'!L64/'Population 43133142'!M64</f>
        <v>#DIV/0!</v>
      </c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/>
      <c r="G63" s="108"/>
      <c r="H63" s="108"/>
      <c r="I63" s="108" t="e">
        <f>'Population 43133142'!K65/'Population 43133142'!L65</f>
        <v>#DIV/0!</v>
      </c>
      <c r="J63" s="108" t="e">
        <f>'Population 43133142'!L65/'Population 43133142'!M65</f>
        <v>#DIV/0!</v>
      </c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/>
      <c r="G64" s="108"/>
      <c r="H64" s="108"/>
      <c r="I64" s="108" t="e">
        <f>'Population 43133142'!K66/'Population 43133142'!L66</f>
        <v>#DIV/0!</v>
      </c>
      <c r="J64" s="108" t="e">
        <f>'Population 43133142'!L66/'Population 43133142'!M66</f>
        <v>#DIV/0!</v>
      </c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/>
      <c r="G65" s="108"/>
      <c r="H65" s="108"/>
      <c r="I65" s="108" t="e">
        <f>'Population 43133142'!K67/'Population 43133142'!L67</f>
        <v>#DIV/0!</v>
      </c>
      <c r="J65" s="108" t="e">
        <f>'Population 43133142'!L67/'Population 43133142'!M67</f>
        <v>#DIV/0!</v>
      </c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/>
      <c r="G66" s="108"/>
      <c r="H66" s="108"/>
      <c r="I66" s="108" t="e">
        <f>'Population 43133142'!K68/'Population 43133142'!L68</f>
        <v>#DIV/0!</v>
      </c>
      <c r="J66" s="108" t="e">
        <f>'Population 43133142'!L68/'Population 43133142'!M68</f>
        <v>#DIV/0!</v>
      </c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/>
      <c r="G67" s="108"/>
      <c r="H67" s="108"/>
      <c r="I67" s="108" t="e">
        <f>'Population 43133142'!K69/'Population 43133142'!L69</f>
        <v>#DIV/0!</v>
      </c>
      <c r="J67" s="108" t="e">
        <f>'Population 43133142'!L69/'Population 43133142'!M69</f>
        <v>#DIV/0!</v>
      </c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/>
      <c r="G68" s="108"/>
      <c r="H68" s="108"/>
      <c r="I68" s="108" t="e">
        <f>'Population 43133142'!K70/'Population 43133142'!L70</f>
        <v>#DIV/0!</v>
      </c>
      <c r="J68" s="108" t="e">
        <f>'Population 43133142'!L70/'Population 43133142'!M70</f>
        <v>#DIV/0!</v>
      </c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/>
      <c r="G69" s="108"/>
      <c r="H69" s="108"/>
      <c r="I69" s="108" t="e">
        <f>'Population 43133142'!K71/'Population 43133142'!L71</f>
        <v>#DIV/0!</v>
      </c>
      <c r="J69" s="108" t="e">
        <f>'Population 43133142'!L71/'Population 43133142'!M71</f>
        <v>#DIV/0!</v>
      </c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/>
      <c r="G70" s="108"/>
      <c r="H70" s="108"/>
      <c r="I70" s="108" t="e">
        <f>'Population 43133142'!K72/'Population 43133142'!L72</f>
        <v>#DIV/0!</v>
      </c>
      <c r="J70" s="108" t="e">
        <f>'Population 43133142'!L72/'Population 43133142'!M72</f>
        <v>#DIV/0!</v>
      </c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/>
      <c r="G71" s="108"/>
      <c r="H71" s="108"/>
      <c r="I71" s="108" t="e">
        <f>'Population 43133142'!K73/'Population 43133142'!L73</f>
        <v>#DIV/0!</v>
      </c>
      <c r="J71" s="108" t="e">
        <f>'Population 43133142'!L73/'Population 43133142'!M73</f>
        <v>#DIV/0!</v>
      </c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/>
      <c r="G72" s="108"/>
      <c r="H72" s="108"/>
      <c r="I72" s="108" t="e">
        <f>'Population 43133142'!K74/'Population 43133142'!L74</f>
        <v>#DIV/0!</v>
      </c>
      <c r="J72" s="108" t="e">
        <f>'Population 43133142'!L74/'Population 43133142'!M74</f>
        <v>#DIV/0!</v>
      </c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/>
      <c r="G73" s="108"/>
      <c r="H73" s="108"/>
      <c r="I73" s="108" t="e">
        <f>'Population 43133142'!K75/'Population 43133142'!L75</f>
        <v>#DIV/0!</v>
      </c>
      <c r="J73" s="108" t="e">
        <f>'Population 43133142'!L75/'Population 43133142'!M75</f>
        <v>#DIV/0!</v>
      </c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/>
      <c r="G74" s="108"/>
      <c r="H74" s="108"/>
      <c r="I74" s="108" t="e">
        <f>'Population 43133142'!K76/'Population 43133142'!L76</f>
        <v>#DIV/0!</v>
      </c>
      <c r="J74" s="108" t="e">
        <f>'Population 43133142'!L76/'Population 43133142'!M76</f>
        <v>#DIV/0!</v>
      </c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/>
      <c r="G75" s="108"/>
      <c r="H75" s="108"/>
      <c r="I75" s="108" t="e">
        <f>'Population 43133142'!K77/'Population 43133142'!L77</f>
        <v>#DIV/0!</v>
      </c>
      <c r="J75" s="108" t="e">
        <f>'Population 43133142'!L77/'Population 43133142'!M77</f>
        <v>#DIV/0!</v>
      </c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/>
      <c r="G76" s="108"/>
      <c r="H76" s="108"/>
      <c r="I76" s="108" t="e">
        <f>'Population 43133142'!K78/'Population 43133142'!L78</f>
        <v>#DIV/0!</v>
      </c>
      <c r="J76" s="108" t="e">
        <f>'Population 43133142'!L78/'Population 43133142'!M78</f>
        <v>#DIV/0!</v>
      </c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/>
      <c r="G77" s="108"/>
      <c r="H77" s="108"/>
      <c r="I77" s="108" t="e">
        <f>'Population 43133142'!K79/'Population 43133142'!L79</f>
        <v>#DIV/0!</v>
      </c>
      <c r="J77" s="108" t="e">
        <f>'Population 43133142'!L79/'Population 43133142'!M79</f>
        <v>#DIV/0!</v>
      </c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/>
      <c r="G78" s="190"/>
      <c r="H78" s="190"/>
      <c r="I78" s="190" t="e">
        <f>'Population 43133142'!K80/'Population 43133142'!L80</f>
        <v>#DIV/0!</v>
      </c>
      <c r="J78" s="190" t="e">
        <f>'Population 43133142'!L80/'Population 43133142'!M80</f>
        <v>#DIV/0!</v>
      </c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/>
      <c r="G79" s="108"/>
      <c r="H79" s="108"/>
      <c r="I79" s="108" t="e">
        <f>'Population 43133142'!K81/'Population 43133142'!L81</f>
        <v>#DIV/0!</v>
      </c>
      <c r="J79" s="108" t="e">
        <f>'Population 43133142'!L81/'Population 43133142'!M81</f>
        <v>#DIV/0!</v>
      </c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/>
      <c r="G80" s="108"/>
      <c r="H80" s="108"/>
      <c r="I80" s="108" t="e">
        <f>'Population 43133142'!K82/'Population 43133142'!L82</f>
        <v>#DIV/0!</v>
      </c>
      <c r="J80" s="108" t="e">
        <f>'Population 43133142'!L82/'Population 43133142'!M82</f>
        <v>#DIV/0!</v>
      </c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/>
      <c r="G81" s="108"/>
      <c r="H81" s="108"/>
      <c r="I81" s="108" t="e">
        <f>'Population 43133142'!K83/'Population 43133142'!L83</f>
        <v>#DIV/0!</v>
      </c>
      <c r="J81" s="108" t="e">
        <f>'Population 43133142'!L83/'Population 43133142'!M83</f>
        <v>#DIV/0!</v>
      </c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/>
      <c r="G82" s="108"/>
      <c r="H82" s="108"/>
      <c r="I82" s="108" t="e">
        <f>'Population 43133142'!K84/'Population 43133142'!L84</f>
        <v>#DIV/0!</v>
      </c>
      <c r="J82" s="108" t="e">
        <f>'Population 43133142'!L84/'Population 43133142'!M84</f>
        <v>#DIV/0!</v>
      </c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/>
      <c r="G83" s="108"/>
      <c r="H83" s="108"/>
      <c r="I83" s="108" t="e">
        <f>'Population 43133142'!K85/'Population 43133142'!L85</f>
        <v>#DIV/0!</v>
      </c>
      <c r="J83" s="108" t="e">
        <f>'Population 43133142'!L85/'Population 43133142'!M85</f>
        <v>#DIV/0!</v>
      </c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/>
      <c r="G84" s="108"/>
      <c r="H84" s="108"/>
      <c r="I84" s="108" t="e">
        <f>'Population 43133142'!K86/'Population 43133142'!L86</f>
        <v>#DIV/0!</v>
      </c>
      <c r="J84" s="108" t="e">
        <f>'Population 43133142'!L86/'Population 43133142'!M86</f>
        <v>#DIV/0!</v>
      </c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/>
      <c r="G85" s="108"/>
      <c r="H85" s="108"/>
      <c r="I85" s="108" t="e">
        <f>'Population 43133142'!K87/'Population 43133142'!L87</f>
        <v>#DIV/0!</v>
      </c>
      <c r="J85" s="108" t="e">
        <f>'Population 43133142'!L87/'Population 43133142'!M87</f>
        <v>#DIV/0!</v>
      </c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/>
      <c r="G86" s="108"/>
      <c r="H86" s="108"/>
      <c r="I86" s="108" t="e">
        <f>'Population 43133142'!K88/'Population 43133142'!L88</f>
        <v>#DIV/0!</v>
      </c>
      <c r="J86" s="108" t="e">
        <f>'Population 43133142'!L88/'Population 43133142'!M88</f>
        <v>#DIV/0!</v>
      </c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/>
      <c r="G87" s="108"/>
      <c r="H87" s="108"/>
      <c r="I87" s="108" t="e">
        <f>'Population 43133142'!K89/'Population 43133142'!L89</f>
        <v>#DIV/0!</v>
      </c>
      <c r="J87" s="108" t="e">
        <f>'Population 43133142'!L89/'Population 43133142'!M89</f>
        <v>#DIV/0!</v>
      </c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/>
      <c r="G88" s="108"/>
      <c r="H88" s="108"/>
      <c r="I88" s="108" t="e">
        <f>'Population 43133142'!K90/'Population 43133142'!L90</f>
        <v>#DIV/0!</v>
      </c>
      <c r="J88" s="108" t="e">
        <f>'Population 43133142'!L90/'Population 43133142'!M90</f>
        <v>#DIV/0!</v>
      </c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/>
      <c r="G89" s="108"/>
      <c r="H89" s="108"/>
      <c r="I89" s="108" t="e">
        <f>'Population 43133142'!K91/'Population 43133142'!L91</f>
        <v>#DIV/0!</v>
      </c>
      <c r="J89" s="108" t="e">
        <f>'Population 43133142'!L91/'Population 43133142'!M91</f>
        <v>#DIV/0!</v>
      </c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/>
      <c r="G90" s="108"/>
      <c r="H90" s="108"/>
      <c r="I90" s="108" t="e">
        <f>'Population 43133142'!K92/'Population 43133142'!L92</f>
        <v>#DIV/0!</v>
      </c>
      <c r="J90" s="108" t="e">
        <f>'Population 43133142'!L92/'Population 43133142'!M92</f>
        <v>#DIV/0!</v>
      </c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/>
      <c r="G91" s="108"/>
      <c r="H91" s="108"/>
      <c r="I91" s="108" t="e">
        <f>'Population 43133142'!K93/'Population 43133142'!L93</f>
        <v>#DIV/0!</v>
      </c>
      <c r="J91" s="108" t="e">
        <f>'Population 43133142'!L93/'Population 43133142'!M93</f>
        <v>#DIV/0!</v>
      </c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/>
      <c r="G92" s="108"/>
      <c r="H92" s="108"/>
      <c r="I92" s="108" t="e">
        <f>'Population 43133142'!K94/'Population 43133142'!L94</f>
        <v>#DIV/0!</v>
      </c>
      <c r="J92" s="108" t="e">
        <f>'Population 43133142'!L94/'Population 43133142'!M94</f>
        <v>#DIV/0!</v>
      </c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/>
      <c r="G93" s="108"/>
      <c r="H93" s="108"/>
      <c r="I93" s="108" t="e">
        <f>'Population 43133142'!K95/'Population 43133142'!L95</f>
        <v>#DIV/0!</v>
      </c>
      <c r="J93" s="108" t="e">
        <f>'Population 43133142'!L95/'Population 43133142'!M95</f>
        <v>#DIV/0!</v>
      </c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/>
      <c r="G94" s="190"/>
      <c r="H94" s="190"/>
      <c r="I94" s="190" t="e">
        <f>'Population 43133142'!K96/'Population 43133142'!L96</f>
        <v>#DIV/0!</v>
      </c>
      <c r="J94" s="190" t="e">
        <f>'Population 43133142'!L96/'Population 43133142'!M96</f>
        <v>#DIV/0!</v>
      </c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/>
      <c r="G95" s="108"/>
      <c r="H95" s="108"/>
      <c r="I95" s="108" t="e">
        <f>'Population 43133142'!K97/'Population 43133142'!L97</f>
        <v>#DIV/0!</v>
      </c>
      <c r="J95" s="108" t="e">
        <f>'Population 43133142'!L97/'Population 43133142'!M97</f>
        <v>#DIV/0!</v>
      </c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/>
      <c r="G96" s="192"/>
      <c r="H96" s="192"/>
      <c r="I96" s="192" t="e">
        <f>'Population 43133142'!K98/'Population 43133142'!L98</f>
        <v>#DIV/0!</v>
      </c>
      <c r="J96" s="192" t="e">
        <f>'Population 43133142'!L98/'Population 43133142'!M98</f>
        <v>#DIV/0!</v>
      </c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Y97"/>
  <sheetViews>
    <sheetView tabSelected="1" zoomScaleNormal="100" workbookViewId="0">
      <pane xSplit="3" ySplit="4" topLeftCell="DX60" activePane="bottomRight" state="frozen"/>
      <selection pane="topRight" activeCell="D1" sqref="D1"/>
      <selection pane="bottomLeft" activeCell="A5" sqref="A5"/>
      <selection pane="bottomRight" activeCell="EU65" sqref="EU65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5" width="7" bestFit="1" customWidth="1"/>
  </cols>
  <sheetData>
    <row r="1" spans="1:155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5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5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5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</row>
    <row r="5" spans="1:155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v>0.73652948663555362</v>
      </c>
      <c r="DY5" s="107">
        <v>0.74006762468300935</v>
      </c>
      <c r="DZ5" s="107">
        <v>0.74038054968287526</v>
      </c>
      <c r="EA5" s="107">
        <v>0.75190839694656486</v>
      </c>
      <c r="EB5" s="107">
        <v>0.75306553911205076</v>
      </c>
      <c r="EC5" s="107">
        <v>0.75597269624573382</v>
      </c>
      <c r="ED5" s="107">
        <v>0.75571860164005178</v>
      </c>
      <c r="EE5" s="107">
        <v>0.75251421075644953</v>
      </c>
      <c r="EF5" s="107">
        <v>0.75</v>
      </c>
      <c r="EG5" s="107">
        <v>0.75033738191632926</v>
      </c>
      <c r="EH5" s="107">
        <v>0.74249888042991496</v>
      </c>
      <c r="EI5" s="107"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</row>
    <row r="6" spans="1:155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v>0.73238492477282879</v>
      </c>
      <c r="DY6" s="107">
        <v>0.73234090063267587</v>
      </c>
      <c r="DZ6" s="107">
        <v>0.73103091258689545</v>
      </c>
      <c r="EA6" s="107">
        <v>0.72771510727715105</v>
      </c>
      <c r="EB6" s="107">
        <v>0.72898295120517342</v>
      </c>
      <c r="EC6" s="107">
        <v>0.73051754907792976</v>
      </c>
      <c r="ED6" s="107">
        <v>0.72974182957767497</v>
      </c>
      <c r="EE6" s="107">
        <v>0.73295024950854382</v>
      </c>
      <c r="EF6" s="107">
        <v>0.73659655831739956</v>
      </c>
      <c r="EG6" s="107">
        <v>0.73785659213569776</v>
      </c>
      <c r="EH6" s="107">
        <v>0.73860651938822808</v>
      </c>
      <c r="EI6" s="107"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</row>
    <row r="7" spans="1:155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v>0.70757180156657962</v>
      </c>
      <c r="DY7" s="107">
        <v>0.72141280353200887</v>
      </c>
      <c r="DZ7" s="107">
        <v>0.72482332155477036</v>
      </c>
      <c r="EA7" s="107">
        <v>0.73771224307417338</v>
      </c>
      <c r="EB7" s="107">
        <v>0.74593128390596741</v>
      </c>
      <c r="EC7" s="107">
        <v>0.73732297852900863</v>
      </c>
      <c r="ED7" s="107">
        <v>0.73305670816044255</v>
      </c>
      <c r="EE7" s="107">
        <v>0.73254716981132073</v>
      </c>
      <c r="EF7" s="107">
        <v>0.73599240265906929</v>
      </c>
      <c r="EG7" s="107">
        <v>0.73651844843897829</v>
      </c>
      <c r="EH7" s="107">
        <v>0.73784556720686367</v>
      </c>
      <c r="EI7" s="107"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</row>
    <row r="8" spans="1:155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v>0.72279740154283389</v>
      </c>
      <c r="DY8" s="107">
        <v>0.72726342710997438</v>
      </c>
      <c r="DZ8" s="107">
        <v>0.73153984114783499</v>
      </c>
      <c r="EA8" s="107">
        <v>0.73250348639016583</v>
      </c>
      <c r="EB8" s="107">
        <v>0.73360741049125733</v>
      </c>
      <c r="EC8" s="107">
        <v>0.73220924752578942</v>
      </c>
      <c r="ED8" s="107">
        <v>0.73368588048651506</v>
      </c>
      <c r="EE8" s="107">
        <v>0.7342776505671228</v>
      </c>
      <c r="EF8" s="107">
        <v>0.73881239242685026</v>
      </c>
      <c r="EG8" s="107">
        <v>0.74308643314174172</v>
      </c>
      <c r="EH8" s="107">
        <v>0.7469256719991294</v>
      </c>
      <c r="EI8" s="107"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</row>
    <row r="9" spans="1:155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v>0.70059880239520955</v>
      </c>
      <c r="DY9" s="107">
        <v>0.70981963927855707</v>
      </c>
      <c r="DZ9" s="107">
        <v>0.71314741035856577</v>
      </c>
      <c r="EA9" s="107">
        <v>0.7140568682418903</v>
      </c>
      <c r="EB9" s="107">
        <v>0.70896717373899121</v>
      </c>
      <c r="EC9" s="107">
        <v>0.71544385893798135</v>
      </c>
      <c r="ED9" s="107">
        <v>0.71481028151774784</v>
      </c>
      <c r="EE9" s="107">
        <v>0.72686137392019745</v>
      </c>
      <c r="EF9" s="107">
        <v>0.73377428689541135</v>
      </c>
      <c r="EG9" s="107">
        <v>0.73677581863979846</v>
      </c>
      <c r="EH9" s="107">
        <v>0.73765690376569037</v>
      </c>
      <c r="EI9" s="107"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</row>
    <row r="10" spans="1:155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v>0.74168533517146307</v>
      </c>
      <c r="DY10" s="107">
        <v>0.74047497010080299</v>
      </c>
      <c r="DZ10" s="107">
        <v>0.74327505043712172</v>
      </c>
      <c r="EA10" s="107">
        <v>0.7573405332433345</v>
      </c>
      <c r="EB10" s="107">
        <v>0.75632911392405067</v>
      </c>
      <c r="EC10" s="107">
        <v>0.75781380578305202</v>
      </c>
      <c r="ED10" s="107">
        <v>0.75207030589825929</v>
      </c>
      <c r="EE10" s="107">
        <v>0.74817580179874432</v>
      </c>
      <c r="EF10" s="107">
        <v>0.74452926208651404</v>
      </c>
      <c r="EG10" s="107">
        <v>0.73747258309431418</v>
      </c>
      <c r="EH10" s="107">
        <v>0.74022252191503712</v>
      </c>
      <c r="EI10" s="107"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</row>
    <row r="11" spans="1:155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v>0.71326182350073131</v>
      </c>
      <c r="DY11" s="107">
        <v>0.71404861856877866</v>
      </c>
      <c r="DZ11" s="107">
        <v>0.71543919745534623</v>
      </c>
      <c r="EA11" s="107">
        <v>0.71997244501303936</v>
      </c>
      <c r="EB11" s="107">
        <v>0.72231795578750435</v>
      </c>
      <c r="EC11" s="107">
        <v>0.72659379791285428</v>
      </c>
      <c r="ED11" s="107">
        <v>0.72625976222454358</v>
      </c>
      <c r="EE11" s="107">
        <v>0.72679018527791683</v>
      </c>
      <c r="EF11" s="107">
        <v>0.72744721689059499</v>
      </c>
      <c r="EG11" s="107">
        <v>0.73069266499923435</v>
      </c>
      <c r="EH11" s="107">
        <v>0.73363557638429011</v>
      </c>
      <c r="EI11" s="107"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</row>
    <row r="12" spans="1:155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v>0.67223149693934336</v>
      </c>
      <c r="DY12" s="107">
        <v>0.67537104452534302</v>
      </c>
      <c r="DZ12" s="107">
        <v>0.6776559335056227</v>
      </c>
      <c r="EA12" s="107">
        <v>0.68174825174825171</v>
      </c>
      <c r="EB12" s="107">
        <v>0.68962357253630335</v>
      </c>
      <c r="EC12" s="107">
        <v>0.68940196286097577</v>
      </c>
      <c r="ED12" s="107">
        <v>0.68574268673672256</v>
      </c>
      <c r="EE12" s="107">
        <v>0.68751332527894249</v>
      </c>
      <c r="EF12" s="107">
        <v>0.68885898434733339</v>
      </c>
      <c r="EG12" s="107">
        <v>0.69323965875690019</v>
      </c>
      <c r="EH12" s="107">
        <v>0.69322337755467911</v>
      </c>
      <c r="EI12" s="107"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</row>
    <row r="13" spans="1:155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v>0.7136294594894973</v>
      </c>
      <c r="DY13" s="183">
        <v>0.71620382986102504</v>
      </c>
      <c r="DZ13" s="183">
        <v>0.7182105939957466</v>
      </c>
      <c r="EA13" s="183">
        <v>0.72149541990417798</v>
      </c>
      <c r="EB13" s="183">
        <v>0.72405472636815915</v>
      </c>
      <c r="EC13" s="183">
        <v>0.72515329745964208</v>
      </c>
      <c r="ED13" s="183">
        <v>0.72404319937494488</v>
      </c>
      <c r="EE13" s="183">
        <v>0.72509742691394696</v>
      </c>
      <c r="EF13" s="183">
        <v>0.72707289643185768</v>
      </c>
      <c r="EG13" s="183">
        <v>0.72952911157504063</v>
      </c>
      <c r="EH13" s="183">
        <v>0.7313450156667054</v>
      </c>
      <c r="EI13" s="183"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</row>
    <row r="14" spans="1:155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v>0.84490238611713664</v>
      </c>
      <c r="DY14" s="107">
        <v>0.84800437397484962</v>
      </c>
      <c r="DZ14" s="107">
        <v>0.84786139685977258</v>
      </c>
      <c r="EA14" s="107">
        <v>0.84253246753246758</v>
      </c>
      <c r="EB14" s="107">
        <v>0.8365122615803815</v>
      </c>
      <c r="EC14" s="107">
        <v>0.8363838047698281</v>
      </c>
      <c r="ED14" s="107">
        <v>0.83118339876612446</v>
      </c>
      <c r="EE14" s="107">
        <v>0.83285632512879226</v>
      </c>
      <c r="EF14" s="107">
        <v>0.82744643891140701</v>
      </c>
      <c r="EG14" s="107">
        <v>0.8303571428571429</v>
      </c>
      <c r="EH14" s="107">
        <v>0.82795698924731187</v>
      </c>
      <c r="EI14" s="107"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</row>
    <row r="15" spans="1:155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v>0.71492128678986999</v>
      </c>
      <c r="DY15" s="107">
        <v>0.71888926979773737</v>
      </c>
      <c r="DZ15" s="107">
        <v>0.71662125340599458</v>
      </c>
      <c r="EA15" s="107">
        <v>0.71766723842195546</v>
      </c>
      <c r="EB15" s="107">
        <v>0.72040041422160861</v>
      </c>
      <c r="EC15" s="107">
        <v>0.72840359364201801</v>
      </c>
      <c r="ED15" s="107">
        <v>0.72443674176776429</v>
      </c>
      <c r="EE15" s="107">
        <v>0.71900245872848612</v>
      </c>
      <c r="EF15" s="107">
        <v>0.7213578500707214</v>
      </c>
      <c r="EG15" s="107">
        <v>0.7240282685512367</v>
      </c>
      <c r="EH15" s="107">
        <v>0.71947312210751158</v>
      </c>
      <c r="EI15" s="107"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</row>
    <row r="16" spans="1:155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v>0.79872611464968157</v>
      </c>
      <c r="DY16" s="107">
        <v>0.79536679536679533</v>
      </c>
      <c r="DZ16" s="107">
        <v>0.78745198463508326</v>
      </c>
      <c r="EA16" s="107">
        <v>0.78654592496765852</v>
      </c>
      <c r="EB16" s="107">
        <v>0.78645833333333337</v>
      </c>
      <c r="EC16" s="107">
        <v>0.78489116517285529</v>
      </c>
      <c r="ED16" s="107">
        <v>0.7842377260981912</v>
      </c>
      <c r="EE16" s="107">
        <v>0.77748691099476441</v>
      </c>
      <c r="EF16" s="107">
        <v>0.76657824933687002</v>
      </c>
      <c r="EG16" s="107">
        <v>0.77044854881266489</v>
      </c>
      <c r="EH16" s="107">
        <v>0.77005347593582885</v>
      </c>
      <c r="EI16" s="107"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</row>
    <row r="17" spans="1:155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v>0.78542993630573243</v>
      </c>
      <c r="DY17" s="107">
        <v>0.79321486268174479</v>
      </c>
      <c r="DZ17" s="107">
        <v>0.79912140575079871</v>
      </c>
      <c r="EA17" s="107">
        <v>0.80135620263262863</v>
      </c>
      <c r="EB17" s="107">
        <v>0.80301228695996829</v>
      </c>
      <c r="EC17" s="107">
        <v>0.79568172730907638</v>
      </c>
      <c r="ED17" s="107">
        <v>0.79721669980119281</v>
      </c>
      <c r="EE17" s="107">
        <v>0.8009630818619583</v>
      </c>
      <c r="EF17" s="107">
        <v>0.79991866612444085</v>
      </c>
      <c r="EG17" s="107">
        <v>0.80073800738007384</v>
      </c>
      <c r="EH17" s="107">
        <v>0.79540795407954079</v>
      </c>
      <c r="EI17" s="107"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</row>
    <row r="18" spans="1:155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v>0.76175548589341691</v>
      </c>
      <c r="DY18" s="107">
        <v>0.75555555555555554</v>
      </c>
      <c r="DZ18" s="107">
        <v>0.75079872204472842</v>
      </c>
      <c r="EA18" s="107">
        <v>0.75322580645161286</v>
      </c>
      <c r="EB18" s="107">
        <v>0.73301737756714058</v>
      </c>
      <c r="EC18" s="107">
        <v>0.74080000000000001</v>
      </c>
      <c r="ED18" s="107">
        <v>0.72960000000000003</v>
      </c>
      <c r="EE18" s="107">
        <v>0.72964169381107491</v>
      </c>
      <c r="EF18" s="107">
        <v>0.74333333333333329</v>
      </c>
      <c r="EG18" s="107">
        <v>0.74406779661016953</v>
      </c>
      <c r="EH18" s="107">
        <v>0.72443674176776429</v>
      </c>
      <c r="EI18" s="107"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</row>
    <row r="19" spans="1:155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v>0.78601398601398598</v>
      </c>
      <c r="DY19" s="107">
        <v>0.77809388335704122</v>
      </c>
      <c r="DZ19" s="107">
        <v>0.76104972375690605</v>
      </c>
      <c r="EA19" s="107">
        <v>0.76890756302521013</v>
      </c>
      <c r="EB19" s="107">
        <v>0.77854195323246222</v>
      </c>
      <c r="EC19" s="107">
        <v>0.77548209366391185</v>
      </c>
      <c r="ED19" s="107">
        <v>0.77285318559556782</v>
      </c>
      <c r="EE19" s="107">
        <v>0.77134986225895319</v>
      </c>
      <c r="EF19" s="107">
        <v>0.78474114441416898</v>
      </c>
      <c r="EG19" s="107">
        <v>0.77564979480164153</v>
      </c>
      <c r="EH19" s="107">
        <v>0.77637130801687759</v>
      </c>
      <c r="EI19" s="107"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</row>
    <row r="20" spans="1:155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v>0.80653950953678477</v>
      </c>
      <c r="DY20" s="107">
        <v>0.81046931407942235</v>
      </c>
      <c r="DZ20" s="107">
        <v>0.80285459411239968</v>
      </c>
      <c r="EA20" s="107">
        <v>0.8090586145648313</v>
      </c>
      <c r="EB20" s="107">
        <v>0.8138489208633094</v>
      </c>
      <c r="EC20" s="107">
        <v>0.81155555555555559</v>
      </c>
      <c r="ED20" s="107">
        <v>0.80193661971830987</v>
      </c>
      <c r="EE20" s="107">
        <v>0.80858676207513414</v>
      </c>
      <c r="EF20" s="107">
        <v>0.81422222222222218</v>
      </c>
      <c r="EG20" s="107">
        <v>0.81389136242208371</v>
      </c>
      <c r="EH20" s="107">
        <v>0.8065661047027507</v>
      </c>
      <c r="EI20" s="107"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</row>
    <row r="21" spans="1:155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v>0.78592592592592592</v>
      </c>
      <c r="DY21" s="107">
        <v>0.79036410445016547</v>
      </c>
      <c r="DZ21" s="107">
        <v>0.7831149927219796</v>
      </c>
      <c r="EA21" s="107">
        <v>0.78705712219812007</v>
      </c>
      <c r="EB21" s="107">
        <v>0.784037558685446</v>
      </c>
      <c r="EC21" s="107">
        <v>0.77653024266570081</v>
      </c>
      <c r="ED21" s="107">
        <v>0.77830533235938637</v>
      </c>
      <c r="EE21" s="107">
        <v>0.78095582910934103</v>
      </c>
      <c r="EF21" s="107">
        <v>0.7765095729013255</v>
      </c>
      <c r="EG21" s="107">
        <v>0.77286245353159855</v>
      </c>
      <c r="EH21" s="107">
        <v>0.78004451038575673</v>
      </c>
      <c r="EI21" s="107"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</row>
    <row r="22" spans="1:155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v>0.80358342665173577</v>
      </c>
      <c r="DY22" s="107">
        <v>0.80489958066651957</v>
      </c>
      <c r="DZ22" s="107">
        <v>0.79964539007092195</v>
      </c>
      <c r="EA22" s="107">
        <v>0.80062513954007586</v>
      </c>
      <c r="EB22" s="107">
        <v>0.81404391582799629</v>
      </c>
      <c r="EC22" s="107">
        <v>0.80688073394495408</v>
      </c>
      <c r="ED22" s="107">
        <v>0.80560093348891482</v>
      </c>
      <c r="EE22" s="107">
        <v>0.80715799387803155</v>
      </c>
      <c r="EF22" s="107">
        <v>0.80432715168806468</v>
      </c>
      <c r="EG22" s="107">
        <v>0.80304834484401044</v>
      </c>
      <c r="EH22" s="107">
        <v>0.80771979985704079</v>
      </c>
      <c r="EI22" s="107"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</row>
    <row r="23" spans="1:155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v>0.82647102859709543</v>
      </c>
      <c r="DY23" s="107">
        <v>0.82476933463356084</v>
      </c>
      <c r="DZ23" s="107">
        <v>0.82167210198636231</v>
      </c>
      <c r="EA23" s="107">
        <v>0.82432132554183002</v>
      </c>
      <c r="EB23" s="107">
        <v>0.82243129120675607</v>
      </c>
      <c r="EC23" s="107">
        <v>0.81971350107622654</v>
      </c>
      <c r="ED23" s="107">
        <v>0.82091120618479319</v>
      </c>
      <c r="EE23" s="107">
        <v>0.81848903574647036</v>
      </c>
      <c r="EF23" s="107">
        <v>0.81957440386356772</v>
      </c>
      <c r="EG23" s="107">
        <v>0.82070380785893438</v>
      </c>
      <c r="EH23" s="107">
        <v>0.81916996047430835</v>
      </c>
      <c r="EI23" s="107"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</row>
    <row r="24" spans="1:155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v>0.78896728672225791</v>
      </c>
      <c r="DY24" s="107">
        <v>0.79125896934116113</v>
      </c>
      <c r="DZ24" s="107">
        <v>0.80836707152496623</v>
      </c>
      <c r="EA24" s="107">
        <v>0.80913978494623651</v>
      </c>
      <c r="EB24" s="107">
        <v>0.80456682337139018</v>
      </c>
      <c r="EC24" s="107">
        <v>0.79537729435757987</v>
      </c>
      <c r="ED24" s="107">
        <v>0.78881987577639756</v>
      </c>
      <c r="EE24" s="107">
        <v>0.77652846099789175</v>
      </c>
      <c r="EF24" s="107">
        <v>0.76933701657458564</v>
      </c>
      <c r="EG24" s="107">
        <v>0.77538247566063978</v>
      </c>
      <c r="EH24" s="107">
        <v>0.76859504132231404</v>
      </c>
      <c r="EI24" s="107"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</row>
    <row r="25" spans="1:155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v>0.82152145643693109</v>
      </c>
      <c r="DY25" s="107">
        <v>0.82385803483404541</v>
      </c>
      <c r="DZ25" s="107">
        <v>0.82688458972648438</v>
      </c>
      <c r="EA25" s="107">
        <v>0.82554621848739496</v>
      </c>
      <c r="EB25" s="107">
        <v>0.82841641234316721</v>
      </c>
      <c r="EC25" s="107">
        <v>0.82162534435261703</v>
      </c>
      <c r="ED25" s="107">
        <v>0.8197057817310982</v>
      </c>
      <c r="EE25" s="107">
        <v>0.81942544459644318</v>
      </c>
      <c r="EF25" s="107">
        <v>0.82144100243647755</v>
      </c>
      <c r="EG25" s="107">
        <v>0.82905982905982911</v>
      </c>
      <c r="EH25" s="107">
        <v>0.83476702508960576</v>
      </c>
      <c r="EI25" s="107"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</row>
    <row r="26" spans="1:155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v>0.85208693979611461</v>
      </c>
      <c r="DY26" s="107">
        <v>0.85479505027068836</v>
      </c>
      <c r="DZ26" s="107">
        <v>0.8602898550724638</v>
      </c>
      <c r="EA26" s="107">
        <v>0.85517375266938456</v>
      </c>
      <c r="EB26" s="107">
        <v>0.85231490525493259</v>
      </c>
      <c r="EC26" s="107">
        <v>0.84955752212389379</v>
      </c>
      <c r="ED26" s="107">
        <v>0.85064039408866998</v>
      </c>
      <c r="EE26" s="107">
        <v>0.84895215500197707</v>
      </c>
      <c r="EF26" s="107">
        <v>0.8482406133280912</v>
      </c>
      <c r="EG26" s="107">
        <v>0.85024533856722273</v>
      </c>
      <c r="EH26" s="107">
        <v>0.85033086804203972</v>
      </c>
      <c r="EI26" s="107"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</row>
    <row r="27" spans="1:155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v>0.78732638888888884</v>
      </c>
      <c r="DY27" s="107">
        <v>0.78803418803418801</v>
      </c>
      <c r="DZ27" s="107">
        <v>0.78552971576227393</v>
      </c>
      <c r="EA27" s="107">
        <v>0.77873070325900517</v>
      </c>
      <c r="EB27" s="107">
        <v>0.77021276595744681</v>
      </c>
      <c r="EC27" s="107">
        <v>0.7773972602739726</v>
      </c>
      <c r="ED27" s="107">
        <v>0.77806788511749347</v>
      </c>
      <c r="EE27" s="107">
        <v>0.78149779735682823</v>
      </c>
      <c r="EF27" s="107">
        <v>0.77650176678445226</v>
      </c>
      <c r="EG27" s="107">
        <v>0.77580071174377219</v>
      </c>
      <c r="EH27" s="107">
        <v>0.77534965034965031</v>
      </c>
      <c r="EI27" s="107"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</row>
    <row r="28" spans="1:155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v>0.74762808349146115</v>
      </c>
      <c r="DY28" s="107">
        <v>0.75516593613024419</v>
      </c>
      <c r="DZ28" s="107">
        <v>0.75984990619136961</v>
      </c>
      <c r="EA28" s="107">
        <v>0.76081424936386766</v>
      </c>
      <c r="EB28" s="107">
        <v>0.75718849840255587</v>
      </c>
      <c r="EC28" s="107">
        <v>0.75079872204472842</v>
      </c>
      <c r="ED28" s="107">
        <v>0.75391644908616184</v>
      </c>
      <c r="EE28" s="107">
        <v>0.75250836120401343</v>
      </c>
      <c r="EF28" s="107">
        <v>0.75616438356164384</v>
      </c>
      <c r="EG28" s="107">
        <v>0.76050420168067223</v>
      </c>
      <c r="EH28" s="107">
        <v>0.76763485477178428</v>
      </c>
      <c r="EI28" s="107"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</row>
    <row r="29" spans="1:155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v>0.80741624051184446</v>
      </c>
      <c r="DY29" s="183">
        <v>0.80877894156560093</v>
      </c>
      <c r="DZ29" s="183">
        <v>0.8078753489223448</v>
      </c>
      <c r="EA29" s="183">
        <v>0.80856966001054587</v>
      </c>
      <c r="EB29" s="183">
        <v>0.80845920058942711</v>
      </c>
      <c r="EC29" s="183">
        <v>0.80530502751954114</v>
      </c>
      <c r="ED29" s="183">
        <v>0.80472573053082908</v>
      </c>
      <c r="EE29" s="183">
        <v>0.80376394487672265</v>
      </c>
      <c r="EF29" s="183">
        <v>0.80368387538029762</v>
      </c>
      <c r="EG29" s="183">
        <v>0.80501306723687338</v>
      </c>
      <c r="EH29" s="183">
        <v>0.80474539236177089</v>
      </c>
      <c r="EI29" s="183"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</row>
    <row r="30" spans="1:155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v>0.83046683046683045</v>
      </c>
      <c r="DY30" s="107">
        <v>0.83048780487804874</v>
      </c>
      <c r="DZ30" s="107">
        <v>0.83110571081409479</v>
      </c>
      <c r="EA30" s="107">
        <v>0.82650602409638552</v>
      </c>
      <c r="EB30" s="107">
        <v>0.81926278240190253</v>
      </c>
      <c r="EC30" s="107">
        <v>0.81828978622327786</v>
      </c>
      <c r="ED30" s="107">
        <v>0.81325301204819278</v>
      </c>
      <c r="EE30" s="107">
        <v>0.81212121212121213</v>
      </c>
      <c r="EF30" s="107">
        <v>0.81773399014778325</v>
      </c>
      <c r="EG30" s="107">
        <v>0.81257706535141805</v>
      </c>
      <c r="EH30" s="107">
        <v>0.82625000000000004</v>
      </c>
      <c r="EI30" s="107"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</row>
    <row r="31" spans="1:155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v>0.80155210643015518</v>
      </c>
      <c r="DY31" s="107">
        <v>0.79044516829533118</v>
      </c>
      <c r="DZ31" s="107">
        <v>0.77670940170940173</v>
      </c>
      <c r="EA31" s="107">
        <v>0.76377118644067798</v>
      </c>
      <c r="EB31" s="107">
        <v>0.75894736842105259</v>
      </c>
      <c r="EC31" s="107">
        <v>0.7676130389064143</v>
      </c>
      <c r="ED31" s="107">
        <v>0.7648283038501561</v>
      </c>
      <c r="EE31" s="107">
        <v>0.76476793248945152</v>
      </c>
      <c r="EF31" s="107">
        <v>0.75607180570221755</v>
      </c>
      <c r="EG31" s="107">
        <v>0.75703858185610007</v>
      </c>
      <c r="EH31" s="107">
        <v>0.75599582898852968</v>
      </c>
      <c r="EI31" s="107"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</row>
    <row r="32" spans="1:155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v>0.79064460924130064</v>
      </c>
      <c r="DY32" s="107">
        <v>0.78506271379703529</v>
      </c>
      <c r="DZ32" s="107">
        <v>0.78248587570621464</v>
      </c>
      <c r="EA32" s="107">
        <v>0.78567335243553005</v>
      </c>
      <c r="EB32" s="107">
        <v>0.79144698301113059</v>
      </c>
      <c r="EC32" s="107">
        <v>0.78925619834710747</v>
      </c>
      <c r="ED32" s="107">
        <v>0.77942046126552333</v>
      </c>
      <c r="EE32" s="107">
        <v>0.7790152403282532</v>
      </c>
      <c r="EF32" s="107">
        <v>0.77680652680652684</v>
      </c>
      <c r="EG32" s="107">
        <v>0.7722772277227723</v>
      </c>
      <c r="EH32" s="107">
        <v>0.76446991404011466</v>
      </c>
      <c r="EI32" s="107"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</row>
    <row r="33" spans="1:155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v>0.82269503546099287</v>
      </c>
      <c r="DY33" s="107">
        <v>0.80972818311874106</v>
      </c>
      <c r="DZ33" s="107">
        <v>0.80945757997218359</v>
      </c>
      <c r="EA33" s="107">
        <v>0.79971988795518212</v>
      </c>
      <c r="EB33" s="107">
        <v>0.80905233380480901</v>
      </c>
      <c r="EC33" s="107">
        <v>0.81368267831149932</v>
      </c>
      <c r="ED33" s="107">
        <v>0.82291666666666663</v>
      </c>
      <c r="EE33" s="107">
        <v>0.83033033033033032</v>
      </c>
      <c r="EF33" s="107">
        <v>0.83486238532110091</v>
      </c>
      <c r="EG33" s="107">
        <v>0.83281249999999996</v>
      </c>
      <c r="EH33" s="107">
        <v>0.83126934984520129</v>
      </c>
      <c r="EI33" s="107"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</row>
    <row r="34" spans="1:155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v>0.78320515485346087</v>
      </c>
      <c r="DY34" s="107">
        <v>0.78979166666666667</v>
      </c>
      <c r="DZ34" s="107">
        <v>0.7881915772089183</v>
      </c>
      <c r="EA34" s="107">
        <v>0.77925804468128712</v>
      </c>
      <c r="EB34" s="107">
        <v>0.77244772447724475</v>
      </c>
      <c r="EC34" s="107">
        <v>0.76043819760231501</v>
      </c>
      <c r="ED34" s="107">
        <v>0.75888429752066111</v>
      </c>
      <c r="EE34" s="107">
        <v>0.75621890547263682</v>
      </c>
      <c r="EF34" s="107">
        <v>0.75330673944992654</v>
      </c>
      <c r="EG34" s="107">
        <v>0.75047418335089566</v>
      </c>
      <c r="EH34" s="107">
        <v>0.74764595103578158</v>
      </c>
      <c r="EI34" s="107"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</row>
    <row r="35" spans="1:155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v>0.81766917293233088</v>
      </c>
      <c r="DY35" s="107">
        <v>0.81050656660412757</v>
      </c>
      <c r="DZ35" s="107">
        <v>0.80315691736304551</v>
      </c>
      <c r="EA35" s="107">
        <v>0.81464318813716408</v>
      </c>
      <c r="EB35" s="107">
        <v>0.82092365692742697</v>
      </c>
      <c r="EC35" s="107">
        <v>0.82217973231357555</v>
      </c>
      <c r="ED35" s="107">
        <v>0.82286785379568883</v>
      </c>
      <c r="EE35" s="107">
        <v>0.8256794751640113</v>
      </c>
      <c r="EF35" s="107">
        <v>0.82739212007504692</v>
      </c>
      <c r="EG35" s="107">
        <v>0.82369668246445493</v>
      </c>
      <c r="EH35" s="107">
        <v>0.82352941176470584</v>
      </c>
      <c r="EI35" s="107"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</row>
    <row r="36" spans="1:155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v>0.79639765150761266</v>
      </c>
      <c r="DY36" s="183">
        <v>0.79592445328031813</v>
      </c>
      <c r="DZ36" s="183">
        <v>0.79270331399350968</v>
      </c>
      <c r="EA36" s="183">
        <v>0.78795015209498576</v>
      </c>
      <c r="EB36" s="183">
        <v>0.78588328075709779</v>
      </c>
      <c r="EC36" s="183">
        <v>0.78087094849870753</v>
      </c>
      <c r="ED36" s="183">
        <v>0.7784514461783123</v>
      </c>
      <c r="EE36" s="183">
        <v>0.77779992028696687</v>
      </c>
      <c r="EF36" s="183">
        <v>0.77615987146013254</v>
      </c>
      <c r="EG36" s="183">
        <v>0.77304321547295252</v>
      </c>
      <c r="EH36" s="183">
        <v>0.7712</v>
      </c>
      <c r="EI36" s="183"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</row>
    <row r="37" spans="1:155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v>0.80913348946135832</v>
      </c>
      <c r="DY37" s="107">
        <v>0.80341377280753379</v>
      </c>
      <c r="DZ37" s="107">
        <v>0.80427046263345192</v>
      </c>
      <c r="EA37" s="107">
        <v>0.80179640718562872</v>
      </c>
      <c r="EB37" s="107">
        <v>0.79807692307692313</v>
      </c>
      <c r="EC37" s="107">
        <v>0.79113539769277474</v>
      </c>
      <c r="ED37" s="107">
        <v>0.7905113986444855</v>
      </c>
      <c r="EE37" s="107">
        <v>0.78765432098765431</v>
      </c>
      <c r="EF37" s="107">
        <v>0.80174563591022441</v>
      </c>
      <c r="EG37" s="107">
        <v>0.80148883374689828</v>
      </c>
      <c r="EH37" s="107">
        <v>0.8031980319803198</v>
      </c>
      <c r="EI37" s="107"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</row>
    <row r="38" spans="1:155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v>0.7221289239116393</v>
      </c>
      <c r="DY38" s="107">
        <v>0.72459823742871954</v>
      </c>
      <c r="DZ38" s="107">
        <v>0.72332776993195536</v>
      </c>
      <c r="EA38" s="107">
        <v>0.72234328932188185</v>
      </c>
      <c r="EB38" s="107">
        <v>0.72780222624902924</v>
      </c>
      <c r="EC38" s="107">
        <v>0.72682926829268291</v>
      </c>
      <c r="ED38" s="107">
        <v>0.72532299741602069</v>
      </c>
      <c r="EE38" s="107">
        <v>0.72995560198485243</v>
      </c>
      <c r="EF38" s="107">
        <v>0.73067428868390283</v>
      </c>
      <c r="EG38" s="107">
        <v>0.73177117423746563</v>
      </c>
      <c r="EH38" s="107">
        <v>0.73423719889430039</v>
      </c>
      <c r="EI38" s="107"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</row>
    <row r="39" spans="1:155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v>0.75763747454175157</v>
      </c>
      <c r="DY39" s="107">
        <v>0.76294820717131473</v>
      </c>
      <c r="DZ39" s="107">
        <v>0.74806201550387597</v>
      </c>
      <c r="EA39" s="107">
        <v>0.7441860465116279</v>
      </c>
      <c r="EB39" s="107">
        <v>0.74618320610687028</v>
      </c>
      <c r="EC39" s="107">
        <v>0.74626865671641796</v>
      </c>
      <c r="ED39" s="107">
        <v>0.75332068311195444</v>
      </c>
      <c r="EE39" s="107">
        <v>0.75</v>
      </c>
      <c r="EF39" s="107">
        <v>0.76296296296296295</v>
      </c>
      <c r="EG39" s="107">
        <v>0.77186311787072248</v>
      </c>
      <c r="EH39" s="107">
        <v>0.77272727272727271</v>
      </c>
      <c r="EI39" s="107"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</row>
    <row r="40" spans="1:155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v>0.69605373635600332</v>
      </c>
      <c r="DY40" s="107">
        <v>0.6987124463519313</v>
      </c>
      <c r="DZ40" s="107">
        <v>0.703125</v>
      </c>
      <c r="EA40" s="107">
        <v>0.70898100172711576</v>
      </c>
      <c r="EB40" s="107">
        <v>0.70528109028960817</v>
      </c>
      <c r="EC40" s="107">
        <v>0.7029109589041096</v>
      </c>
      <c r="ED40" s="107">
        <v>0.70967741935483875</v>
      </c>
      <c r="EE40" s="107">
        <v>0.71794871794871795</v>
      </c>
      <c r="EF40" s="107">
        <v>0.70990359333917619</v>
      </c>
      <c r="EG40" s="107">
        <v>0.72148541114058351</v>
      </c>
      <c r="EH40" s="107">
        <v>0.7152961980548187</v>
      </c>
      <c r="EI40" s="107"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</row>
    <row r="41" spans="1:155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v>0.71450381679389308</v>
      </c>
      <c r="DY41" s="107">
        <v>0.7208237986270023</v>
      </c>
      <c r="DZ41" s="107">
        <v>0.71912650602409633</v>
      </c>
      <c r="EA41" s="107">
        <v>0.72897897897897901</v>
      </c>
      <c r="EB41" s="107">
        <v>0.72595419847328246</v>
      </c>
      <c r="EC41" s="107">
        <v>0.73502304147465436</v>
      </c>
      <c r="ED41" s="107">
        <v>0.73044151820294345</v>
      </c>
      <c r="EE41" s="107">
        <v>0.73577552611067809</v>
      </c>
      <c r="EF41" s="107">
        <v>0.74118589743589747</v>
      </c>
      <c r="EG41" s="107">
        <v>0.75566343042071193</v>
      </c>
      <c r="EH41" s="107">
        <v>0.77110389610389607</v>
      </c>
      <c r="EI41" s="107"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</row>
    <row r="42" spans="1:155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v>0.74521018015441809</v>
      </c>
      <c r="DY42" s="107">
        <v>0.74725592143269781</v>
      </c>
      <c r="DZ42" s="107">
        <v>0.75318287037037035</v>
      </c>
      <c r="EA42" s="107">
        <v>0.75224833188279661</v>
      </c>
      <c r="EB42" s="107">
        <v>0.75145348837209303</v>
      </c>
      <c r="EC42" s="107">
        <v>0.75116550116550118</v>
      </c>
      <c r="ED42" s="107">
        <v>0.75175438596491229</v>
      </c>
      <c r="EE42" s="107">
        <v>0.75073313782991202</v>
      </c>
      <c r="EF42" s="107">
        <v>0.75179856115107913</v>
      </c>
      <c r="EG42" s="107">
        <v>0.76021634615384615</v>
      </c>
      <c r="EH42" s="107">
        <v>0.7635983263598326</v>
      </c>
      <c r="EI42" s="107"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</row>
    <row r="43" spans="1:155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v>0.73302469135802473</v>
      </c>
      <c r="DY43" s="107">
        <v>0.73978819969742815</v>
      </c>
      <c r="DZ43" s="107">
        <v>0.74306569343065698</v>
      </c>
      <c r="EA43" s="107">
        <v>0.75562218890554722</v>
      </c>
      <c r="EB43" s="107">
        <v>0.76219512195121952</v>
      </c>
      <c r="EC43" s="107">
        <v>0.7626339969372129</v>
      </c>
      <c r="ED43" s="107">
        <v>0.76712328767123283</v>
      </c>
      <c r="EE43" s="107">
        <v>0.75786163522012584</v>
      </c>
      <c r="EF43" s="107">
        <v>0.77309562398703402</v>
      </c>
      <c r="EG43" s="107">
        <v>0.76923076923076927</v>
      </c>
      <c r="EH43" s="107">
        <v>0.77540983606557379</v>
      </c>
      <c r="EI43" s="107"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</row>
    <row r="44" spans="1:155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v>0.77758007117437722</v>
      </c>
      <c r="DY44" s="107">
        <v>0.78141592920353986</v>
      </c>
      <c r="DZ44" s="107">
        <v>0.78796046720575019</v>
      </c>
      <c r="EA44" s="107">
        <v>0.78276481149012567</v>
      </c>
      <c r="EB44" s="107">
        <v>0.77929155313351495</v>
      </c>
      <c r="EC44" s="107">
        <v>0.77898550724637683</v>
      </c>
      <c r="ED44" s="107">
        <v>0.77410468319559234</v>
      </c>
      <c r="EE44" s="107">
        <v>0.78003696857670979</v>
      </c>
      <c r="EF44" s="107">
        <v>0.77289377289377292</v>
      </c>
      <c r="EG44" s="107">
        <v>0.78024007386888272</v>
      </c>
      <c r="EH44" s="107">
        <v>0.77849860982391106</v>
      </c>
      <c r="EI44" s="107"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</row>
    <row r="45" spans="1:155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v>0.765625</v>
      </c>
      <c r="DY45" s="107">
        <v>0.7688838782412627</v>
      </c>
      <c r="DZ45" s="107">
        <v>0.773542600896861</v>
      </c>
      <c r="EA45" s="107">
        <v>0.75869809203142535</v>
      </c>
      <c r="EB45" s="107">
        <v>0.75626423690205014</v>
      </c>
      <c r="EC45" s="107">
        <v>0.74431818181818177</v>
      </c>
      <c r="ED45" s="107">
        <v>0.7468499427262314</v>
      </c>
      <c r="EE45" s="107">
        <v>0.73751451800232293</v>
      </c>
      <c r="EF45" s="107">
        <v>0.72401847575057732</v>
      </c>
      <c r="EG45" s="107">
        <v>0.73076923076923073</v>
      </c>
      <c r="EH45" s="107">
        <v>0.73913043478260865</v>
      </c>
      <c r="EI45" s="107"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</row>
    <row r="46" spans="1:155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v>0.73900892185316569</v>
      </c>
      <c r="DY46" s="183">
        <v>0.74132628284681379</v>
      </c>
      <c r="DZ46" s="183">
        <v>0.74233227695117365</v>
      </c>
      <c r="EA46" s="183">
        <v>0.74182619918261994</v>
      </c>
      <c r="EB46" s="183">
        <v>0.74313863476425057</v>
      </c>
      <c r="EC46" s="183">
        <v>0.74189714779602423</v>
      </c>
      <c r="ED46" s="183">
        <v>0.74160178581150982</v>
      </c>
      <c r="EE46" s="183">
        <v>0.74353909465020573</v>
      </c>
      <c r="EF46" s="183">
        <v>0.74488727192547266</v>
      </c>
      <c r="EG46" s="183">
        <v>0.74955614735907683</v>
      </c>
      <c r="EH46" s="183">
        <v>0.75266666666666671</v>
      </c>
      <c r="EI46" s="183"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</row>
    <row r="47" spans="1:155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v>0.78723404255319152</v>
      </c>
      <c r="DY47" s="107">
        <v>0.78021978021978022</v>
      </c>
      <c r="DZ47" s="107">
        <v>0.75555555555555554</v>
      </c>
      <c r="EA47" s="107">
        <v>0.7640449438202247</v>
      </c>
      <c r="EB47" s="107">
        <v>0.76923076923076927</v>
      </c>
      <c r="EC47" s="107">
        <v>0.73118279569892475</v>
      </c>
      <c r="ED47" s="107">
        <v>0.73626373626373631</v>
      </c>
      <c r="EE47" s="107">
        <v>0.7528089887640449</v>
      </c>
      <c r="EF47" s="107">
        <v>0.7528089887640449</v>
      </c>
      <c r="EG47" s="107">
        <v>0.76595744680851063</v>
      </c>
      <c r="EH47" s="107">
        <v>0.77777777777777779</v>
      </c>
      <c r="EI47" s="107"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</row>
    <row r="48" spans="1:155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v>0.76804123711340211</v>
      </c>
      <c r="DY48" s="107">
        <v>0.77306733167082298</v>
      </c>
      <c r="DZ48" s="107">
        <v>0.76649746192893398</v>
      </c>
      <c r="EA48" s="107">
        <v>0.74185463659147866</v>
      </c>
      <c r="EB48" s="107">
        <v>0.75125628140703515</v>
      </c>
      <c r="EC48" s="107">
        <v>0.75853018372703407</v>
      </c>
      <c r="ED48" s="107">
        <v>0.75324675324675328</v>
      </c>
      <c r="EE48" s="107">
        <v>0.75939849624060152</v>
      </c>
      <c r="EF48" s="107">
        <v>0.76616915422885568</v>
      </c>
      <c r="EG48" s="107">
        <v>0.75621890547263682</v>
      </c>
      <c r="EH48" s="107">
        <v>0.75249999999999995</v>
      </c>
      <c r="EI48" s="107"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</row>
    <row r="49" spans="1:155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v>0.8032258064516129</v>
      </c>
      <c r="DY49" s="107">
        <v>0.79750778816199375</v>
      </c>
      <c r="DZ49" s="107">
        <v>0.79876160990712075</v>
      </c>
      <c r="EA49" s="107">
        <v>0.82043343653250778</v>
      </c>
      <c r="EB49" s="107">
        <v>0.83177570093457942</v>
      </c>
      <c r="EC49" s="107">
        <v>0.82165605095541405</v>
      </c>
      <c r="ED49" s="107">
        <v>0.82352941176470584</v>
      </c>
      <c r="EE49" s="107">
        <v>0.81028938906752412</v>
      </c>
      <c r="EF49" s="107">
        <v>0.78983050847457625</v>
      </c>
      <c r="EG49" s="107">
        <v>0.7820069204152249</v>
      </c>
      <c r="EH49" s="107">
        <v>0.77408637873754149</v>
      </c>
      <c r="EI49" s="107"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</row>
    <row r="50" spans="1:155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v>0.77720207253886009</v>
      </c>
      <c r="DY50" s="107">
        <v>0.76767676767676762</v>
      </c>
      <c r="DZ50" s="107">
        <v>0.76699029126213591</v>
      </c>
      <c r="EA50" s="107">
        <v>0.78109452736318408</v>
      </c>
      <c r="EB50" s="107">
        <v>0.77339901477832518</v>
      </c>
      <c r="EC50" s="107">
        <v>0.76842105263157889</v>
      </c>
      <c r="ED50" s="107">
        <v>0.76020408163265307</v>
      </c>
      <c r="EE50" s="107">
        <v>0.75369458128078815</v>
      </c>
      <c r="EF50" s="107">
        <v>0.73399014778325122</v>
      </c>
      <c r="EG50" s="107">
        <v>0.72864321608040206</v>
      </c>
      <c r="EH50" s="107">
        <v>0.72864321608040206</v>
      </c>
      <c r="EI50" s="107"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</row>
    <row r="51" spans="1:155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v>0.75862068965517238</v>
      </c>
      <c r="DY51" s="107">
        <v>0.76732673267326734</v>
      </c>
      <c r="DZ51" s="107">
        <v>0.75728155339805825</v>
      </c>
      <c r="EA51" s="107">
        <v>0.75943396226415094</v>
      </c>
      <c r="EB51" s="107">
        <v>0.76255707762557079</v>
      </c>
      <c r="EC51" s="107">
        <v>0.77209302325581397</v>
      </c>
      <c r="ED51" s="107">
        <v>0.75</v>
      </c>
      <c r="EE51" s="107">
        <v>0.76190476190476186</v>
      </c>
      <c r="EF51" s="107">
        <v>0.79126213592233008</v>
      </c>
      <c r="EG51" s="107">
        <v>0.78921568627450978</v>
      </c>
      <c r="EH51" s="107">
        <v>0.81188118811881194</v>
      </c>
      <c r="EI51" s="107"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</row>
    <row r="52" spans="1:155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v>0.81136950904392768</v>
      </c>
      <c r="DY52" s="107">
        <v>0.81558441558441563</v>
      </c>
      <c r="DZ52" s="107">
        <v>0.80555555555555558</v>
      </c>
      <c r="EA52" s="107">
        <v>0.81818181818181823</v>
      </c>
      <c r="EB52" s="107">
        <v>0.81491002570694082</v>
      </c>
      <c r="EC52" s="107">
        <v>0.8107416879795396</v>
      </c>
      <c r="ED52" s="107">
        <v>0.81725888324873097</v>
      </c>
      <c r="EE52" s="107">
        <v>0.80150753768844218</v>
      </c>
      <c r="EF52" s="107">
        <v>0.80434782608695654</v>
      </c>
      <c r="EG52" s="107">
        <v>0.80288461538461542</v>
      </c>
      <c r="EH52" s="107">
        <v>0.82367758186397988</v>
      </c>
      <c r="EI52" s="107"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</row>
    <row r="53" spans="1:155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v>0.75</v>
      </c>
      <c r="DY53" s="107">
        <v>0.74750830564784054</v>
      </c>
      <c r="DZ53" s="107">
        <v>0.75816993464052285</v>
      </c>
      <c r="EA53" s="107">
        <v>0.76357827476038342</v>
      </c>
      <c r="EB53" s="107">
        <v>0.77302631578947367</v>
      </c>
      <c r="EC53" s="107">
        <v>0.7466216216216216</v>
      </c>
      <c r="ED53" s="107">
        <v>0.73758865248226946</v>
      </c>
      <c r="EE53" s="107">
        <v>0.72759856630824371</v>
      </c>
      <c r="EF53" s="107">
        <v>0.71326164874551967</v>
      </c>
      <c r="EG53" s="107">
        <v>0.7142857142857143</v>
      </c>
      <c r="EH53" s="107">
        <v>0.70370370370370372</v>
      </c>
      <c r="EI53" s="107"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</row>
    <row r="54" spans="1:155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v>0.78300180831826405</v>
      </c>
      <c r="DY54" s="107">
        <v>0.7783882783882784</v>
      </c>
      <c r="DZ54" s="107">
        <v>0.76853526220614832</v>
      </c>
      <c r="EA54" s="107">
        <v>0.77425373134328357</v>
      </c>
      <c r="EB54" s="107">
        <v>0.77290076335877866</v>
      </c>
      <c r="EC54" s="107">
        <v>0.76424361493123771</v>
      </c>
      <c r="ED54" s="107">
        <v>0.7684630738522954</v>
      </c>
      <c r="EE54" s="107">
        <v>0.7678571428571429</v>
      </c>
      <c r="EF54" s="107">
        <v>0.76482617586912061</v>
      </c>
      <c r="EG54" s="107">
        <v>0.76008064516129037</v>
      </c>
      <c r="EH54" s="107">
        <v>0.75102040816326532</v>
      </c>
      <c r="EI54" s="107"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</row>
    <row r="55" spans="1:155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v>0.81871345029239762</v>
      </c>
      <c r="DY55" s="107">
        <v>0.82352941176470584</v>
      </c>
      <c r="DZ55" s="107">
        <v>0.82840236686390534</v>
      </c>
      <c r="EA55" s="107">
        <v>0.82080924855491333</v>
      </c>
      <c r="EB55" s="107">
        <v>0.8294117647058824</v>
      </c>
      <c r="EC55" s="107">
        <v>0.84393063583815031</v>
      </c>
      <c r="ED55" s="107">
        <v>0.83720930232558144</v>
      </c>
      <c r="EE55" s="107">
        <v>0.81065088757396453</v>
      </c>
      <c r="EF55" s="107">
        <v>0.80116959064327486</v>
      </c>
      <c r="EG55" s="107">
        <v>0.82840236686390534</v>
      </c>
      <c r="EH55" s="107">
        <v>0.83832335329341312</v>
      </c>
      <c r="EI55" s="107"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</row>
    <row r="56" spans="1:155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v>0.79331941544885176</v>
      </c>
      <c r="DY56" s="107">
        <v>0.78361344537815125</v>
      </c>
      <c r="DZ56" s="107">
        <v>0.79331941544885176</v>
      </c>
      <c r="EA56" s="107">
        <v>0.78270042194092826</v>
      </c>
      <c r="EB56" s="107">
        <v>0.78053830227743271</v>
      </c>
      <c r="EC56" s="107">
        <v>0.78350515463917525</v>
      </c>
      <c r="ED56" s="107">
        <v>0.78658536585365857</v>
      </c>
      <c r="EE56" s="107">
        <v>0.78914405010438415</v>
      </c>
      <c r="EF56" s="107">
        <v>0.77505112474437632</v>
      </c>
      <c r="EG56" s="107">
        <v>0.78170478170478175</v>
      </c>
      <c r="EH56" s="107">
        <v>0.77207392197125257</v>
      </c>
      <c r="EI56" s="107"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</row>
    <row r="57" spans="1:155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v>0.79027355623100304</v>
      </c>
      <c r="DY57" s="107">
        <v>0.79117647058823526</v>
      </c>
      <c r="DZ57" s="107">
        <v>0.79369627507163321</v>
      </c>
      <c r="EA57" s="107">
        <v>0.77363896848137537</v>
      </c>
      <c r="EB57" s="107">
        <v>0.76744186046511631</v>
      </c>
      <c r="EC57" s="107">
        <v>0.78034682080924855</v>
      </c>
      <c r="ED57" s="107">
        <v>0.77544910179640714</v>
      </c>
      <c r="EE57" s="107">
        <v>0.7592592592592593</v>
      </c>
      <c r="EF57" s="107">
        <v>0.76666666666666672</v>
      </c>
      <c r="EG57" s="107">
        <v>0.76708074534161486</v>
      </c>
      <c r="EH57" s="107">
        <v>0.77230769230769236</v>
      </c>
      <c r="EI57" s="107"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</row>
    <row r="58" spans="1:155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v>0.76047486033519551</v>
      </c>
      <c r="DY58" s="107">
        <v>0.7574497574497574</v>
      </c>
      <c r="DZ58" s="107">
        <v>0.76124567474048443</v>
      </c>
      <c r="EA58" s="107">
        <v>0.76022176022176025</v>
      </c>
      <c r="EB58" s="107">
        <v>0.76167247386759585</v>
      </c>
      <c r="EC58" s="107">
        <v>0.76117318435754189</v>
      </c>
      <c r="ED58" s="107">
        <v>0.75637393767705385</v>
      </c>
      <c r="EE58" s="107">
        <v>0.75933908045977017</v>
      </c>
      <c r="EF58" s="107">
        <v>0.75742215785662559</v>
      </c>
      <c r="EG58" s="107">
        <v>0.76906158357771259</v>
      </c>
      <c r="EH58" s="107">
        <v>0.77689530685920583</v>
      </c>
      <c r="EI58" s="107"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</row>
    <row r="59" spans="1:155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v>0.76411960132890366</v>
      </c>
      <c r="DY59" s="107">
        <v>0.75</v>
      </c>
      <c r="DZ59" s="107">
        <v>0.75083056478405319</v>
      </c>
      <c r="EA59" s="107">
        <v>0.77243589743589747</v>
      </c>
      <c r="EB59" s="107">
        <v>0.78289473684210531</v>
      </c>
      <c r="EC59" s="107">
        <v>0.79299363057324845</v>
      </c>
      <c r="ED59" s="107">
        <v>0.80536912751677847</v>
      </c>
      <c r="EE59" s="107">
        <v>0.8087248322147651</v>
      </c>
      <c r="EF59" s="107">
        <v>0.8</v>
      </c>
      <c r="EG59" s="107">
        <v>0.8039867109634552</v>
      </c>
      <c r="EH59" s="107">
        <v>0.80198019801980203</v>
      </c>
      <c r="EI59" s="107"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</row>
    <row r="60" spans="1:155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v>0.79708737864077672</v>
      </c>
      <c r="DY60" s="107">
        <v>0.7959381044487428</v>
      </c>
      <c r="DZ60" s="107">
        <v>0.79941291585127205</v>
      </c>
      <c r="EA60" s="107">
        <v>0.80235988200589969</v>
      </c>
      <c r="EB60" s="107">
        <v>0.81312127236580511</v>
      </c>
      <c r="EC60" s="107">
        <v>0.8087044534412956</v>
      </c>
      <c r="ED60" s="107">
        <v>0.79671457905544152</v>
      </c>
      <c r="EE60" s="107">
        <v>0.80678314491264136</v>
      </c>
      <c r="EF60" s="107">
        <v>0.81437768240343344</v>
      </c>
      <c r="EG60" s="107">
        <v>0.81290322580645158</v>
      </c>
      <c r="EH60" s="107">
        <v>0.81168831168831168</v>
      </c>
      <c r="EI60" s="107"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</row>
    <row r="61" spans="1:155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v>0.77323420074349447</v>
      </c>
      <c r="DY61" s="107">
        <v>0.78244274809160308</v>
      </c>
      <c r="DZ61" s="107">
        <v>0.78409090909090906</v>
      </c>
      <c r="EA61" s="107">
        <v>0.77777777777777779</v>
      </c>
      <c r="EB61" s="107">
        <v>0.78764478764478763</v>
      </c>
      <c r="EC61" s="107">
        <v>0.79352226720647778</v>
      </c>
      <c r="ED61" s="107">
        <v>0.79922779922779918</v>
      </c>
      <c r="EE61" s="107">
        <v>0.79761904761904767</v>
      </c>
      <c r="EF61" s="107">
        <v>0.79497907949790791</v>
      </c>
      <c r="EG61" s="107">
        <v>0.79399141630901282</v>
      </c>
      <c r="EH61" s="107">
        <v>0.79399141630901282</v>
      </c>
      <c r="EI61" s="107"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</row>
    <row r="62" spans="1:155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v>0.75182481751824815</v>
      </c>
      <c r="DY62" s="107">
        <v>0.75</v>
      </c>
      <c r="DZ62" s="107">
        <v>0.76691729323308266</v>
      </c>
      <c r="EA62" s="107">
        <v>0.7265625</v>
      </c>
      <c r="EB62" s="107">
        <v>0.72950819672131151</v>
      </c>
      <c r="EC62" s="107">
        <v>0.72580645161290325</v>
      </c>
      <c r="ED62" s="107">
        <v>0.72799999999999998</v>
      </c>
      <c r="EE62" s="107">
        <v>0.75</v>
      </c>
      <c r="EF62" s="107">
        <v>0.75</v>
      </c>
      <c r="EG62" s="107">
        <v>0.752</v>
      </c>
      <c r="EH62" s="107">
        <v>0.7661290322580645</v>
      </c>
      <c r="EI62" s="107"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</row>
    <row r="63" spans="1:155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v>0.74271844660194175</v>
      </c>
      <c r="DY63" s="107">
        <v>0.75742574257425743</v>
      </c>
      <c r="DZ63" s="107">
        <v>0.77450980392156865</v>
      </c>
      <c r="EA63" s="107">
        <v>0.78817733990147787</v>
      </c>
      <c r="EB63" s="107">
        <v>0.77251184834123221</v>
      </c>
      <c r="EC63" s="107">
        <v>0.79187817258883253</v>
      </c>
      <c r="ED63" s="107">
        <v>0.79144385026737973</v>
      </c>
      <c r="EE63" s="107">
        <v>0.80874316939890711</v>
      </c>
      <c r="EF63" s="107">
        <v>0.80327868852459017</v>
      </c>
      <c r="EG63" s="107">
        <v>0.797752808988764</v>
      </c>
      <c r="EH63" s="107">
        <v>0.79651162790697672</v>
      </c>
      <c r="EI63" s="107"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</row>
    <row r="64" spans="1:155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v>0.7857142857142857</v>
      </c>
      <c r="DY64" s="107">
        <v>0.78175895765472314</v>
      </c>
      <c r="DZ64" s="107">
        <v>0.77215189873417722</v>
      </c>
      <c r="EA64" s="107">
        <v>0.76948051948051943</v>
      </c>
      <c r="EB64" s="107">
        <v>0.78025477707006374</v>
      </c>
      <c r="EC64" s="107">
        <v>0.78797468354430378</v>
      </c>
      <c r="ED64" s="107">
        <v>0.76687116564417179</v>
      </c>
      <c r="EE64" s="107">
        <v>0.7737003058103975</v>
      </c>
      <c r="EF64" s="107">
        <v>0.76996805111821087</v>
      </c>
      <c r="EG64" s="107">
        <v>0.78317152103559873</v>
      </c>
      <c r="EH64" s="107">
        <v>0.79804560260586321</v>
      </c>
      <c r="EI64" s="107"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</row>
    <row r="65" spans="1:155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v>0.84009009009009006</v>
      </c>
      <c r="DY65" s="107">
        <v>0.82151029748283755</v>
      </c>
      <c r="DZ65" s="107">
        <v>0.81712962962962965</v>
      </c>
      <c r="EA65" s="107">
        <v>0.81573033707865172</v>
      </c>
      <c r="EB65" s="107">
        <v>0.80132450331125826</v>
      </c>
      <c r="EC65" s="107">
        <v>0.80405405405405406</v>
      </c>
      <c r="ED65" s="107">
        <v>0.79777777777777781</v>
      </c>
      <c r="EE65" s="107">
        <v>0.79545454545454541</v>
      </c>
      <c r="EF65" s="107">
        <v>0.7847533632286996</v>
      </c>
      <c r="EG65" s="107">
        <v>0.78828828828828834</v>
      </c>
      <c r="EH65" s="107">
        <v>0.77404921700223717</v>
      </c>
      <c r="EI65" s="107"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</row>
    <row r="66" spans="1:155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v>0.83942766295707472</v>
      </c>
      <c r="DY66" s="107">
        <v>0.84057971014492749</v>
      </c>
      <c r="DZ66" s="107">
        <v>0.84771573604060912</v>
      </c>
      <c r="EA66" s="107">
        <v>0.84219269102990035</v>
      </c>
      <c r="EB66" s="107">
        <v>0.83389261744966447</v>
      </c>
      <c r="EC66" s="107">
        <v>0.82950819672131149</v>
      </c>
      <c r="ED66" s="107">
        <v>0.82781456953642385</v>
      </c>
      <c r="EE66" s="107">
        <v>0.83582089552238803</v>
      </c>
      <c r="EF66" s="107">
        <v>0.8366336633663366</v>
      </c>
      <c r="EG66" s="107">
        <v>0.84628378378378377</v>
      </c>
      <c r="EH66" s="107">
        <v>0.84343434343434343</v>
      </c>
      <c r="EI66" s="107"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</row>
    <row r="67" spans="1:155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v>0.78260869565217395</v>
      </c>
      <c r="DY67" s="107">
        <v>0.78354978354978355</v>
      </c>
      <c r="DZ67" s="107">
        <v>0.7946428571428571</v>
      </c>
      <c r="EA67" s="107">
        <v>0.7767857142857143</v>
      </c>
      <c r="EB67" s="107">
        <v>0.77477477477477474</v>
      </c>
      <c r="EC67" s="107">
        <v>0.78354978354978355</v>
      </c>
      <c r="ED67" s="107">
        <v>0.7767857142857143</v>
      </c>
      <c r="EE67" s="107">
        <v>0.78165938864628826</v>
      </c>
      <c r="EF67" s="107">
        <v>0.79148936170212769</v>
      </c>
      <c r="EG67" s="107">
        <v>0.77966101694915257</v>
      </c>
      <c r="EH67" s="107">
        <v>0.77637130801687759</v>
      </c>
      <c r="EI67" s="107"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</row>
    <row r="68" spans="1:155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v>0.73770491803278693</v>
      </c>
      <c r="DY68" s="107">
        <v>0.74193548387096775</v>
      </c>
      <c r="DZ68" s="107">
        <v>0.73599999999999999</v>
      </c>
      <c r="EA68" s="107">
        <v>0.73553719008264462</v>
      </c>
      <c r="EB68" s="107">
        <v>0.7416666666666667</v>
      </c>
      <c r="EC68" s="107">
        <v>0.76106194690265483</v>
      </c>
      <c r="ED68" s="107">
        <v>0.75423728813559321</v>
      </c>
      <c r="EE68" s="107">
        <v>0.75221238938053092</v>
      </c>
      <c r="EF68" s="107">
        <v>0.77477477477477474</v>
      </c>
      <c r="EG68" s="107">
        <v>0.78846153846153844</v>
      </c>
      <c r="EH68" s="107">
        <v>0.84</v>
      </c>
      <c r="EI68" s="107"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</row>
    <row r="69" spans="1:155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v>0.81461434370771313</v>
      </c>
      <c r="DY69" s="107">
        <v>0.8166894664842681</v>
      </c>
      <c r="DZ69" s="107">
        <v>0.80958904109589036</v>
      </c>
      <c r="EA69" s="107">
        <v>0.79564032697547682</v>
      </c>
      <c r="EB69" s="107">
        <v>0.7931034482758621</v>
      </c>
      <c r="EC69" s="107">
        <v>0.78561549100968187</v>
      </c>
      <c r="ED69" s="107">
        <v>0.78859527121001394</v>
      </c>
      <c r="EE69" s="107">
        <v>0.78753541076487255</v>
      </c>
      <c r="EF69" s="107">
        <v>0.7842031029619182</v>
      </c>
      <c r="EG69" s="107">
        <v>0.78297872340425534</v>
      </c>
      <c r="EH69" s="107">
        <v>0.79014084507042248</v>
      </c>
      <c r="EI69" s="107"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</row>
    <row r="70" spans="1:155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v>0.78832116788321172</v>
      </c>
      <c r="DY70" s="107">
        <v>0.78635547576301612</v>
      </c>
      <c r="DZ70" s="107">
        <v>0.77477477477477474</v>
      </c>
      <c r="EA70" s="107">
        <v>0.7720588235294118</v>
      </c>
      <c r="EB70" s="107">
        <v>0.77365491651205942</v>
      </c>
      <c r="EC70" s="107">
        <v>0.76795580110497241</v>
      </c>
      <c r="ED70" s="107">
        <v>0.78181818181818186</v>
      </c>
      <c r="EE70" s="107">
        <v>0.77436823104693142</v>
      </c>
      <c r="EF70" s="107">
        <v>0.77938517179023503</v>
      </c>
      <c r="EG70" s="107">
        <v>0.78228782287822873</v>
      </c>
      <c r="EH70" s="107">
        <v>0.78125</v>
      </c>
      <c r="EI70" s="107"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</row>
    <row r="71" spans="1:155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v>0.71071428571428574</v>
      </c>
      <c r="DY71" s="107">
        <v>0.71897810218978098</v>
      </c>
      <c r="DZ71" s="107">
        <v>0.72661870503597126</v>
      </c>
      <c r="EA71" s="107">
        <v>0.71119133574007221</v>
      </c>
      <c r="EB71" s="107">
        <v>0.71323529411764708</v>
      </c>
      <c r="EC71" s="107">
        <v>0.697508896797153</v>
      </c>
      <c r="ED71" s="107">
        <v>0.70802919708029199</v>
      </c>
      <c r="EE71" s="107">
        <v>0.71161048689138573</v>
      </c>
      <c r="EF71" s="107">
        <v>0.71747211895910779</v>
      </c>
      <c r="EG71" s="107">
        <v>0.73745173745173742</v>
      </c>
      <c r="EH71" s="107">
        <v>0.72243346007604559</v>
      </c>
      <c r="EI71" s="107"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</row>
    <row r="72" spans="1:155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v>0.75682382133995041</v>
      </c>
      <c r="DY72" s="107">
        <v>0.74874371859296485</v>
      </c>
      <c r="DZ72" s="107">
        <v>0.76335877862595425</v>
      </c>
      <c r="EA72" s="107">
        <v>0.78680203045685282</v>
      </c>
      <c r="EB72" s="107">
        <v>0.80361757105943155</v>
      </c>
      <c r="EC72" s="107">
        <v>0.80361757105943155</v>
      </c>
      <c r="ED72" s="107">
        <v>0.80051813471502586</v>
      </c>
      <c r="EE72" s="107">
        <v>0.79283887468030689</v>
      </c>
      <c r="EF72" s="107">
        <v>0.79187817258883253</v>
      </c>
      <c r="EG72" s="107">
        <v>0.78987341772151898</v>
      </c>
      <c r="EH72" s="107">
        <v>0.794044665012407</v>
      </c>
      <c r="EI72" s="107"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</row>
    <row r="73" spans="1:155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v>0.62765957446808507</v>
      </c>
      <c r="DY73" s="107">
        <v>0.62745098039215685</v>
      </c>
      <c r="DZ73" s="107">
        <v>0.64077669902912626</v>
      </c>
      <c r="EA73" s="107">
        <v>0.6470588235294118</v>
      </c>
      <c r="EB73" s="107">
        <v>0.62</v>
      </c>
      <c r="EC73" s="107">
        <v>0.61290322580645162</v>
      </c>
      <c r="ED73" s="107">
        <v>0.62765957446808507</v>
      </c>
      <c r="EE73" s="107">
        <v>0.65306122448979587</v>
      </c>
      <c r="EF73" s="107">
        <v>0.59803921568627449</v>
      </c>
      <c r="EG73" s="107">
        <v>0.60194174757281549</v>
      </c>
      <c r="EH73" s="107">
        <v>0.62037037037037035</v>
      </c>
      <c r="EI73" s="107"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</row>
    <row r="74" spans="1:155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v>0.74401913875598091</v>
      </c>
      <c r="DY74" s="107">
        <v>0.74519230769230771</v>
      </c>
      <c r="DZ74" s="107">
        <v>0.73955773955773951</v>
      </c>
      <c r="EA74" s="107">
        <v>0.73284313725490191</v>
      </c>
      <c r="EB74" s="107">
        <v>0.71182266009852213</v>
      </c>
      <c r="EC74" s="107">
        <v>0.72222222222222221</v>
      </c>
      <c r="ED74" s="107">
        <v>0.71851851851851856</v>
      </c>
      <c r="EE74" s="107">
        <v>0.70731707317073167</v>
      </c>
      <c r="EF74" s="107">
        <v>0.70171149144254275</v>
      </c>
      <c r="EG74" s="107">
        <v>0.71007371007371012</v>
      </c>
      <c r="EH74" s="107">
        <v>0.71153846153846156</v>
      </c>
      <c r="EI74" s="107"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</row>
    <row r="75" spans="1:155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v>0.80981595092024539</v>
      </c>
      <c r="DY75" s="107">
        <v>0.80891719745222934</v>
      </c>
      <c r="DZ75" s="107">
        <v>0.83225806451612905</v>
      </c>
      <c r="EA75" s="107">
        <v>0.80645161290322576</v>
      </c>
      <c r="EB75" s="107">
        <v>0.79354838709677422</v>
      </c>
      <c r="EC75" s="107">
        <v>0.78343949044585992</v>
      </c>
      <c r="ED75" s="107">
        <v>0.7651006711409396</v>
      </c>
      <c r="EE75" s="107">
        <v>0.73611111111111116</v>
      </c>
      <c r="EF75" s="107">
        <v>0.72602739726027399</v>
      </c>
      <c r="EG75" s="107">
        <v>0.72857142857142854</v>
      </c>
      <c r="EH75" s="107">
        <v>0.72027972027972031</v>
      </c>
      <c r="EI75" s="107"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</row>
    <row r="76" spans="1:155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v>0.81690140845070425</v>
      </c>
      <c r="DY76" s="107">
        <v>0.81720430107526887</v>
      </c>
      <c r="DZ76" s="107">
        <v>0.80575539568345322</v>
      </c>
      <c r="EA76" s="107">
        <v>0.80363636363636359</v>
      </c>
      <c r="EB76" s="107">
        <v>0.7978723404255319</v>
      </c>
      <c r="EC76" s="107">
        <v>0.80072463768115942</v>
      </c>
      <c r="ED76" s="107">
        <v>0.78731343283582089</v>
      </c>
      <c r="EE76" s="107">
        <v>0.76727272727272722</v>
      </c>
      <c r="EF76" s="107">
        <v>0.79359430604982206</v>
      </c>
      <c r="EG76" s="107">
        <v>0.78125</v>
      </c>
      <c r="EH76" s="107">
        <v>0.79442508710801396</v>
      </c>
      <c r="EI76" s="107"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</row>
    <row r="77" spans="1:155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v>0.77524429967426711</v>
      </c>
      <c r="DY77" s="107">
        <v>0.78887070376432078</v>
      </c>
      <c r="DZ77" s="107">
        <v>0.79006410256410253</v>
      </c>
      <c r="EA77" s="107">
        <v>0.78559999999999997</v>
      </c>
      <c r="EB77" s="107">
        <v>0.80445151033386331</v>
      </c>
      <c r="EC77" s="107">
        <v>0.80382775119617222</v>
      </c>
      <c r="ED77" s="107">
        <v>0.79239302694136293</v>
      </c>
      <c r="EE77" s="107">
        <v>0.79810725552050477</v>
      </c>
      <c r="EF77" s="107">
        <v>0.79810725552050477</v>
      </c>
      <c r="EG77" s="107">
        <v>0.79245283018867929</v>
      </c>
      <c r="EH77" s="107">
        <v>0.79384615384615387</v>
      </c>
      <c r="EI77" s="107"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</row>
    <row r="78" spans="1:155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v>0.78305956528953047</v>
      </c>
      <c r="DY78" s="183">
        <v>0.78205660220765205</v>
      </c>
      <c r="DZ78" s="183">
        <v>0.78242469504605427</v>
      </c>
      <c r="EA78" s="183">
        <v>0.78061732492532365</v>
      </c>
      <c r="EB78" s="183">
        <v>0.78210798631394474</v>
      </c>
      <c r="EC78" s="183">
        <v>0.78127623845507976</v>
      </c>
      <c r="ED78" s="183">
        <v>0.77838889829074298</v>
      </c>
      <c r="EE78" s="183">
        <v>0.7779663894075709</v>
      </c>
      <c r="EF78" s="183">
        <v>0.77680245440599971</v>
      </c>
      <c r="EG78" s="183">
        <v>0.77904778274321074</v>
      </c>
      <c r="EH78" s="183">
        <v>0.78069650038504323</v>
      </c>
      <c r="EI78" s="183"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</row>
    <row r="79" spans="1:155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v>0.73404255319148937</v>
      </c>
      <c r="DY79" s="107">
        <v>0.73118279569892475</v>
      </c>
      <c r="DZ79" s="107">
        <v>0.74736842105263157</v>
      </c>
      <c r="EA79" s="107">
        <v>0.74193548387096775</v>
      </c>
      <c r="EB79" s="107">
        <v>0.73626373626373631</v>
      </c>
      <c r="EC79" s="107">
        <v>0.74226804123711343</v>
      </c>
      <c r="ED79" s="107">
        <v>0.76767676767676762</v>
      </c>
      <c r="EE79" s="107">
        <v>0.74468085106382975</v>
      </c>
      <c r="EF79" s="107">
        <v>0.72727272727272729</v>
      </c>
      <c r="EG79" s="107">
        <v>0.73333333333333328</v>
      </c>
      <c r="EH79" s="107">
        <v>0.72043010752688175</v>
      </c>
      <c r="EI79" s="107"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</row>
    <row r="80" spans="1:155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v>0.76415094339622647</v>
      </c>
      <c r="DY80" s="107">
        <v>0.77192982456140347</v>
      </c>
      <c r="DZ80" s="107">
        <v>0.76106194690265483</v>
      </c>
      <c r="EA80" s="107">
        <v>0.80327868852459017</v>
      </c>
      <c r="EB80" s="107">
        <v>0.79508196721311475</v>
      </c>
      <c r="EC80" s="107">
        <v>0.74796747967479671</v>
      </c>
      <c r="ED80" s="107">
        <v>0.752</v>
      </c>
      <c r="EE80" s="107">
        <v>0.75396825396825395</v>
      </c>
      <c r="EF80" s="107">
        <v>0.78400000000000003</v>
      </c>
      <c r="EG80" s="107">
        <v>0.782258064516129</v>
      </c>
      <c r="EH80" s="107">
        <v>0.76923076923076927</v>
      </c>
      <c r="EI80" s="107"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</row>
    <row r="81" spans="1:155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v>0.78777589134125636</v>
      </c>
      <c r="DY81" s="107">
        <v>0.79447322970639034</v>
      </c>
      <c r="DZ81" s="107">
        <v>0.78321678321678323</v>
      </c>
      <c r="EA81" s="107">
        <v>0.77007299270072993</v>
      </c>
      <c r="EB81" s="107">
        <v>0.77595628415300544</v>
      </c>
      <c r="EC81" s="107">
        <v>0.7634011090573013</v>
      </c>
      <c r="ED81" s="107">
        <v>0.7632575757575758</v>
      </c>
      <c r="EE81" s="107">
        <v>0.768642447418738</v>
      </c>
      <c r="EF81" s="107">
        <v>0.75660377358490571</v>
      </c>
      <c r="EG81" s="107">
        <v>0.75095785440613028</v>
      </c>
      <c r="EH81" s="107">
        <v>0.76053639846743293</v>
      </c>
      <c r="EI81" s="107"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</row>
    <row r="82" spans="1:155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v>0.79722703639514736</v>
      </c>
      <c r="DY82" s="107">
        <v>0.801056338028169</v>
      </c>
      <c r="DZ82" s="107">
        <v>0.81639928698752229</v>
      </c>
      <c r="EA82" s="107">
        <v>0.80944055944055948</v>
      </c>
      <c r="EB82" s="107">
        <v>0.81578947368421051</v>
      </c>
      <c r="EC82" s="107">
        <v>0.81316725978647686</v>
      </c>
      <c r="ED82" s="107">
        <v>0.81386861313868608</v>
      </c>
      <c r="EE82" s="107">
        <v>0.81488203266787662</v>
      </c>
      <c r="EF82" s="107">
        <v>0.81226765799256506</v>
      </c>
      <c r="EG82" s="107">
        <v>0.8192090395480226</v>
      </c>
      <c r="EH82" s="107">
        <v>0.81191806331471139</v>
      </c>
      <c r="EI82" s="107"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</row>
    <row r="83" spans="1:155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v>0.74202127659574468</v>
      </c>
      <c r="DY83" s="107">
        <v>0.75461741424802109</v>
      </c>
      <c r="DZ83" s="107">
        <v>0.75263157894736843</v>
      </c>
      <c r="EA83" s="107">
        <v>0.76737967914438499</v>
      </c>
      <c r="EB83" s="107">
        <v>0.75531914893617025</v>
      </c>
      <c r="EC83" s="107">
        <v>0.74540682414698167</v>
      </c>
      <c r="ED83" s="107">
        <v>0.73936170212765961</v>
      </c>
      <c r="EE83" s="107">
        <v>0.73170731707317072</v>
      </c>
      <c r="EF83" s="107">
        <v>0.72994652406417115</v>
      </c>
      <c r="EG83" s="107">
        <v>0.74663072776280326</v>
      </c>
      <c r="EH83" s="107">
        <v>0.7567567567567568</v>
      </c>
      <c r="EI83" s="107"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</row>
    <row r="84" spans="1:155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v>0.77040816326530615</v>
      </c>
      <c r="DY84" s="107">
        <v>0.78282828282828287</v>
      </c>
      <c r="DZ84" s="107">
        <v>0.78155339805825241</v>
      </c>
      <c r="EA84" s="107">
        <v>0.7931034482758621</v>
      </c>
      <c r="EB84" s="107">
        <v>0.80097087378640774</v>
      </c>
      <c r="EC84" s="107">
        <v>0.79245283018867929</v>
      </c>
      <c r="ED84" s="107">
        <v>0.81463414634146336</v>
      </c>
      <c r="EE84" s="107">
        <v>0.80208333333333337</v>
      </c>
      <c r="EF84" s="107">
        <v>0.79473684210526319</v>
      </c>
      <c r="EG84" s="107">
        <v>0.79473684210526319</v>
      </c>
      <c r="EH84" s="107">
        <v>0.8</v>
      </c>
      <c r="EI84" s="107"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</row>
    <row r="85" spans="1:155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v>0.70846905537459282</v>
      </c>
      <c r="DY85" s="107">
        <v>0.68580542264752786</v>
      </c>
      <c r="DZ85" s="107">
        <v>0.68336025848142168</v>
      </c>
      <c r="EA85" s="107">
        <v>0.68370607028753994</v>
      </c>
      <c r="EB85" s="107">
        <v>0.69435736677115989</v>
      </c>
      <c r="EC85" s="107">
        <v>0.70341614906832295</v>
      </c>
      <c r="ED85" s="107">
        <v>0.70278637770897834</v>
      </c>
      <c r="EE85" s="107">
        <v>0.69952305246422897</v>
      </c>
      <c r="EF85" s="107">
        <v>0.6961414790996785</v>
      </c>
      <c r="EG85" s="107">
        <v>0.69417475728155342</v>
      </c>
      <c r="EH85" s="107">
        <v>0.69494290375203915</v>
      </c>
      <c r="EI85" s="107"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</row>
    <row r="86" spans="1:155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v>0.78064516129032258</v>
      </c>
      <c r="DY86" s="107">
        <v>0.76315789473684215</v>
      </c>
      <c r="DZ86" s="107">
        <v>0.74838709677419357</v>
      </c>
      <c r="EA86" s="107">
        <v>0.72368421052631582</v>
      </c>
      <c r="EB86" s="107">
        <v>0.72108843537414968</v>
      </c>
      <c r="EC86" s="107">
        <v>0.70422535211267601</v>
      </c>
      <c r="ED86" s="107">
        <v>0.70149253731343286</v>
      </c>
      <c r="EE86" s="107">
        <v>0.72992700729927007</v>
      </c>
      <c r="EF86" s="107">
        <v>0.73758865248226946</v>
      </c>
      <c r="EG86" s="107">
        <v>0.72592592592592597</v>
      </c>
      <c r="EH86" s="107">
        <v>0.75384615384615383</v>
      </c>
      <c r="EI86" s="107"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</row>
    <row r="87" spans="1:155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v>0.73076923076923073</v>
      </c>
      <c r="DY87" s="107">
        <v>0.76</v>
      </c>
      <c r="DZ87" s="107">
        <v>0.75</v>
      </c>
      <c r="EA87" s="107">
        <v>0.68181818181818177</v>
      </c>
      <c r="EB87" s="107">
        <v>0.66666666666666663</v>
      </c>
      <c r="EC87" s="107">
        <v>0.70833333333333337</v>
      </c>
      <c r="ED87" s="107">
        <v>0.7142857142857143</v>
      </c>
      <c r="EE87" s="107">
        <v>0.7</v>
      </c>
      <c r="EF87" s="107">
        <v>0.68421052631578949</v>
      </c>
      <c r="EG87" s="107">
        <v>0.68421052631578949</v>
      </c>
      <c r="EH87" s="107">
        <v>0.8</v>
      </c>
      <c r="EI87" s="107"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</row>
    <row r="88" spans="1:155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v>0.76086956521739135</v>
      </c>
      <c r="DY88" s="107">
        <v>0.76086956521739135</v>
      </c>
      <c r="DZ88" s="107">
        <v>0.7528089887640449</v>
      </c>
      <c r="EA88" s="107">
        <v>0.75555555555555554</v>
      </c>
      <c r="EB88" s="107">
        <v>0.75789473684210529</v>
      </c>
      <c r="EC88" s="107">
        <v>0.75257731958762886</v>
      </c>
      <c r="ED88" s="107">
        <v>0.75555555555555554</v>
      </c>
      <c r="EE88" s="107">
        <v>0.76470588235294112</v>
      </c>
      <c r="EF88" s="107">
        <v>0.76666666666666672</v>
      </c>
      <c r="EG88" s="107">
        <v>0.77011494252873558</v>
      </c>
      <c r="EH88" s="107">
        <v>0.8</v>
      </c>
      <c r="EI88" s="107"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</row>
    <row r="89" spans="1:155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v>0.71755725190839692</v>
      </c>
      <c r="DY89" s="107">
        <v>0.71323529411764708</v>
      </c>
      <c r="DZ89" s="107">
        <v>0.74468085106382975</v>
      </c>
      <c r="EA89" s="107">
        <v>0.73202614379084963</v>
      </c>
      <c r="EB89" s="107">
        <v>0.7579617834394905</v>
      </c>
      <c r="EC89" s="107">
        <v>0.759493670886076</v>
      </c>
      <c r="ED89" s="107">
        <v>0.77070063694267521</v>
      </c>
      <c r="EE89" s="107">
        <v>0.78064516129032258</v>
      </c>
      <c r="EF89" s="107">
        <v>0.81118881118881114</v>
      </c>
      <c r="EG89" s="107">
        <v>0.81690140845070425</v>
      </c>
      <c r="EH89" s="107">
        <v>0.81118881118881114</v>
      </c>
      <c r="EI89" s="107"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</row>
    <row r="90" spans="1:155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v>0.79865771812080533</v>
      </c>
      <c r="DY90" s="107">
        <v>0.79867046533713204</v>
      </c>
      <c r="DZ90" s="107">
        <v>0.80485527544351076</v>
      </c>
      <c r="EA90" s="107">
        <v>0.80816714150047486</v>
      </c>
      <c r="EB90" s="107">
        <v>0.81237911025145071</v>
      </c>
      <c r="EC90" s="107">
        <v>0.80970873786407771</v>
      </c>
      <c r="ED90" s="107">
        <v>0.81728880157170924</v>
      </c>
      <c r="EE90" s="107">
        <v>0.82547642928786358</v>
      </c>
      <c r="EF90" s="107">
        <v>0.82452642073778659</v>
      </c>
      <c r="EG90" s="107">
        <v>0.83556012332990748</v>
      </c>
      <c r="EH90" s="107">
        <v>0.83247687564234329</v>
      </c>
      <c r="EI90" s="107"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</row>
    <row r="91" spans="1:155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v>0.70967741935483875</v>
      </c>
      <c r="DY91" s="107">
        <v>0.71370967741935487</v>
      </c>
      <c r="DZ91" s="107">
        <v>0.7269076305220884</v>
      </c>
      <c r="EA91" s="107">
        <v>0.7338709677419355</v>
      </c>
      <c r="EB91" s="107">
        <v>0.72357723577235777</v>
      </c>
      <c r="EC91" s="107">
        <v>0.76394849785407726</v>
      </c>
      <c r="ED91" s="107">
        <v>0.7649572649572649</v>
      </c>
      <c r="EE91" s="107">
        <v>0.77922077922077926</v>
      </c>
      <c r="EF91" s="107">
        <v>0.77350427350427353</v>
      </c>
      <c r="EG91" s="107">
        <v>0.7615062761506276</v>
      </c>
      <c r="EH91" s="107">
        <v>0.7405857740585774</v>
      </c>
      <c r="EI91" s="107"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</row>
    <row r="92" spans="1:155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v>0.75438596491228072</v>
      </c>
      <c r="DY92" s="107">
        <v>0.7678571428571429</v>
      </c>
      <c r="DZ92" s="107">
        <v>0.78947368421052633</v>
      </c>
      <c r="EA92" s="107">
        <v>0.77966101694915257</v>
      </c>
      <c r="EB92" s="107">
        <v>0.81034482758620685</v>
      </c>
      <c r="EC92" s="107">
        <v>0.8035714285714286</v>
      </c>
      <c r="ED92" s="107">
        <v>0.8214285714285714</v>
      </c>
      <c r="EE92" s="107">
        <v>0.81818181818181823</v>
      </c>
      <c r="EF92" s="107">
        <v>0.81481481481481477</v>
      </c>
      <c r="EG92" s="107">
        <v>0.81481481481481477</v>
      </c>
      <c r="EH92" s="107">
        <v>0.81632653061224492</v>
      </c>
      <c r="EI92" s="107"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</row>
    <row r="93" spans="1:155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v>0.74774774774774777</v>
      </c>
      <c r="DY93" s="107">
        <v>0.76635514018691586</v>
      </c>
      <c r="DZ93" s="107">
        <v>0.74285714285714288</v>
      </c>
      <c r="EA93" s="107">
        <v>0.7289719626168224</v>
      </c>
      <c r="EB93" s="107">
        <v>0.73737373737373735</v>
      </c>
      <c r="EC93" s="107">
        <v>0.74489795918367352</v>
      </c>
      <c r="ED93" s="107">
        <v>0.72164948453608246</v>
      </c>
      <c r="EE93" s="107">
        <v>0.71578947368421053</v>
      </c>
      <c r="EF93" s="107">
        <v>0.6629213483146067</v>
      </c>
      <c r="EG93" s="107">
        <v>0.7</v>
      </c>
      <c r="EH93" s="107">
        <v>0.7078651685393258</v>
      </c>
      <c r="EI93" s="107"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</row>
    <row r="94" spans="1:155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v>0.76511891279728195</v>
      </c>
      <c r="DY94" s="183">
        <v>0.76507793087869891</v>
      </c>
      <c r="DZ94" s="183">
        <v>0.76741041244083841</v>
      </c>
      <c r="EA94" s="183">
        <v>0.76662143826322926</v>
      </c>
      <c r="EB94" s="183">
        <v>0.77024268541619412</v>
      </c>
      <c r="EC94" s="183">
        <v>0.76830377444292863</v>
      </c>
      <c r="ED94" s="183">
        <v>0.77134287032764193</v>
      </c>
      <c r="EE94" s="183">
        <v>0.77389058464428273</v>
      </c>
      <c r="EF94" s="183">
        <v>0.77122641509433965</v>
      </c>
      <c r="EG94" s="183">
        <v>0.774910394265233</v>
      </c>
      <c r="EH94" s="183">
        <v>0.77599039615846344</v>
      </c>
      <c r="EI94" s="183"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</row>
    <row r="95" spans="1:155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v>0.50875963559915904</v>
      </c>
      <c r="DY95" s="107">
        <v>0.53101411224154904</v>
      </c>
      <c r="DZ95" s="107">
        <v>0.54198013842913029</v>
      </c>
      <c r="EA95" s="107">
        <v>0.55434478904721984</v>
      </c>
      <c r="EB95" s="107">
        <v>0.56675886346492332</v>
      </c>
      <c r="EC95" s="107">
        <v>0.58838987099856666</v>
      </c>
      <c r="ED95" s="107">
        <v>0.60324449594438012</v>
      </c>
      <c r="EE95" s="107">
        <v>0.62000446528242914</v>
      </c>
      <c r="EF95" s="107">
        <v>0.6211079660331581</v>
      </c>
      <c r="EG95" s="107">
        <v>0.61717557251908395</v>
      </c>
      <c r="EH95" s="107">
        <v>0.61220400728597446</v>
      </c>
      <c r="EI95" s="107"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</row>
    <row r="96" spans="1:155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v>0.74766463457036225</v>
      </c>
      <c r="DY96" s="168">
        <v>0.74952142285336398</v>
      </c>
      <c r="DZ96" s="168">
        <v>0.75015446445585199</v>
      </c>
      <c r="EA96" s="168">
        <v>0.75135963011125562</v>
      </c>
      <c r="EB96" s="168">
        <v>0.7525199921304494</v>
      </c>
      <c r="EC96" s="168">
        <v>0.75199168486087242</v>
      </c>
      <c r="ED96" s="168">
        <v>0.75125904114230957</v>
      </c>
      <c r="EE96" s="168">
        <v>0.7520120310645847</v>
      </c>
      <c r="EF96" s="168">
        <v>0.75245774100007068</v>
      </c>
      <c r="EG96" s="168">
        <v>0.75411381149970358</v>
      </c>
      <c r="EH96" s="168">
        <v>0.754903875170859</v>
      </c>
      <c r="EI96" s="168"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T107"/>
  <sheetViews>
    <sheetView topLeftCell="A2" zoomScaleNormal="100" zoomScaleSheetLayoutView="100" workbookViewId="0">
      <pane xSplit="4" ySplit="3" topLeftCell="ED57" activePane="bottomRight" state="frozen"/>
      <selection activeCell="A2" sqref="A2"/>
      <selection pane="topRight" activeCell="E2" sqref="E2"/>
      <selection pane="bottomLeft" activeCell="A5" sqref="A5"/>
      <selection pane="bottomRight" activeCell="ET2" sqref="ET1:ET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50" width="7" bestFit="1" customWidth="1"/>
  </cols>
  <sheetData>
    <row r="1" spans="1:150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0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0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0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</row>
    <row r="5" spans="1:150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</row>
    <row r="6" spans="1:150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</row>
    <row r="7" spans="1:150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</row>
    <row r="8" spans="1:150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</row>
    <row r="9" spans="1:150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</row>
    <row r="10" spans="1:150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</row>
    <row r="11" spans="1:150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</row>
    <row r="12" spans="1:150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</row>
    <row r="13" spans="1:150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</row>
    <row r="14" spans="1:150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</row>
    <row r="15" spans="1:150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</row>
    <row r="16" spans="1:150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</row>
    <row r="17" spans="1:150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</row>
    <row r="18" spans="1:150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</row>
    <row r="19" spans="1:150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</row>
    <row r="20" spans="1:150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</row>
    <row r="21" spans="1:150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</row>
    <row r="22" spans="1:150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</row>
    <row r="23" spans="1:150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</row>
    <row r="24" spans="1:150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</row>
    <row r="25" spans="1:150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</row>
    <row r="26" spans="1:150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</row>
    <row r="27" spans="1:150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</row>
    <row r="28" spans="1:150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</row>
    <row r="29" spans="1:150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</row>
    <row r="30" spans="1:150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</row>
    <row r="31" spans="1:150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</row>
    <row r="32" spans="1:150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</row>
    <row r="33" spans="1:150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</row>
    <row r="34" spans="1:150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</row>
    <row r="35" spans="1:150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</row>
    <row r="36" spans="1:150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</row>
    <row r="37" spans="1:150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</row>
    <row r="38" spans="1:150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</row>
    <row r="39" spans="1:150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</row>
    <row r="40" spans="1:150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</row>
    <row r="41" spans="1:150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</row>
    <row r="42" spans="1:150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</row>
    <row r="43" spans="1:150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</row>
    <row r="44" spans="1:150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</row>
    <row r="45" spans="1:150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</row>
    <row r="46" spans="1:150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</row>
    <row r="47" spans="1:150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</row>
    <row r="48" spans="1:150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</row>
    <row r="49" spans="1:150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</row>
    <row r="50" spans="1:150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</row>
    <row r="51" spans="1:150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</row>
    <row r="52" spans="1:150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</row>
    <row r="53" spans="1:150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</row>
    <row r="54" spans="1:150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</row>
    <row r="55" spans="1:150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</row>
    <row r="56" spans="1:150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</row>
    <row r="57" spans="1:150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</row>
    <row r="58" spans="1:150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</row>
    <row r="59" spans="1:150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</row>
    <row r="60" spans="1:150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</row>
    <row r="61" spans="1:150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</row>
    <row r="62" spans="1:150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</row>
    <row r="63" spans="1:150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</row>
    <row r="64" spans="1:150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</row>
    <row r="65" spans="1:150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</row>
    <row r="66" spans="1:150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</row>
    <row r="67" spans="1:150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</row>
    <row r="68" spans="1:150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</row>
    <row r="69" spans="1:150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</row>
    <row r="70" spans="1:150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</row>
    <row r="71" spans="1:150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</row>
    <row r="72" spans="1:150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</row>
    <row r="73" spans="1:150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</row>
    <row r="74" spans="1:150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</row>
    <row r="75" spans="1:150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</row>
    <row r="76" spans="1:150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</row>
    <row r="77" spans="1:150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</row>
    <row r="78" spans="1:150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</row>
    <row r="79" spans="1:150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</row>
    <row r="80" spans="1:150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</row>
    <row r="81" spans="1:150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</row>
    <row r="82" spans="1:150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</row>
    <row r="83" spans="1:150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</row>
    <row r="84" spans="1:150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</row>
    <row r="85" spans="1:150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</row>
    <row r="86" spans="1:150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</row>
    <row r="87" spans="1:150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</row>
    <row r="88" spans="1:150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</row>
    <row r="89" spans="1:150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</row>
    <row r="90" spans="1:150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</row>
    <row r="91" spans="1:150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</row>
    <row r="92" spans="1:150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</row>
    <row r="93" spans="1:150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</row>
    <row r="94" spans="1:150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</row>
    <row r="95" spans="1:150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</row>
    <row r="96" spans="1:150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Y105"/>
  <sheetViews>
    <sheetView workbookViewId="0">
      <pane xSplit="1" ySplit="4" topLeftCell="AX70" activePane="bottomRight" state="frozen"/>
      <selection pane="topRight" activeCell="B1" sqref="B1"/>
      <selection pane="bottomLeft" activeCell="A6" sqref="A6"/>
      <selection pane="bottomRight" activeCell="BY98" sqref="BY98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7" width="7" bestFit="1" customWidth="1"/>
  </cols>
  <sheetData>
    <row r="1" spans="1:77" ht="15.75" x14ac:dyDescent="0.25">
      <c r="A1" s="10" t="s">
        <v>95</v>
      </c>
    </row>
    <row r="2" spans="1:77" ht="15.75" x14ac:dyDescent="0.25">
      <c r="A2" s="10" t="s">
        <v>173</v>
      </c>
    </row>
    <row r="3" spans="1:77" x14ac:dyDescent="0.2">
      <c r="A3" s="5"/>
      <c r="B3" s="39"/>
    </row>
    <row r="4" spans="1:77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</row>
    <row r="5" spans="1:77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</row>
    <row r="6" spans="1:77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</row>
    <row r="7" spans="1:77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</row>
    <row r="8" spans="1:77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</row>
    <row r="9" spans="1:77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</row>
    <row r="10" spans="1:77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</row>
    <row r="11" spans="1:77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</row>
    <row r="12" spans="1:77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</row>
    <row r="13" spans="1:77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</row>
    <row r="14" spans="1:77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</row>
    <row r="15" spans="1:77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</row>
    <row r="16" spans="1:77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</row>
    <row r="17" spans="1:77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</row>
    <row r="18" spans="1:77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</row>
    <row r="19" spans="1:77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</row>
    <row r="20" spans="1:77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</row>
    <row r="21" spans="1:77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</row>
    <row r="22" spans="1:77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</row>
    <row r="23" spans="1:77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</row>
    <row r="24" spans="1:77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</row>
    <row r="25" spans="1:77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</row>
    <row r="26" spans="1:77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</row>
    <row r="27" spans="1:77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</row>
    <row r="28" spans="1:77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</row>
    <row r="29" spans="1:77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</row>
    <row r="30" spans="1:77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</row>
    <row r="31" spans="1:77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</row>
    <row r="32" spans="1:77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</row>
    <row r="33" spans="1:77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</row>
    <row r="34" spans="1:77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</row>
    <row r="35" spans="1:77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</row>
    <row r="36" spans="1:77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</row>
    <row r="37" spans="1:77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</row>
    <row r="38" spans="1:77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</row>
    <row r="39" spans="1:77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</row>
    <row r="40" spans="1:77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</row>
    <row r="41" spans="1:77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</row>
    <row r="42" spans="1:77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</row>
    <row r="43" spans="1:77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</row>
    <row r="44" spans="1:77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</row>
    <row r="45" spans="1:77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</row>
    <row r="46" spans="1:77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</row>
    <row r="47" spans="1:77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</row>
    <row r="48" spans="1:77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</row>
    <row r="49" spans="1:77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</row>
    <row r="50" spans="1:77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</row>
    <row r="51" spans="1:77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</row>
    <row r="52" spans="1:77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</row>
    <row r="53" spans="1:77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</row>
    <row r="54" spans="1:77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</row>
    <row r="55" spans="1:77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</row>
    <row r="56" spans="1:77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</row>
    <row r="57" spans="1:77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</row>
    <row r="58" spans="1:77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</row>
    <row r="59" spans="1:77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</row>
    <row r="60" spans="1:77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</row>
    <row r="61" spans="1:77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</row>
    <row r="62" spans="1:77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</row>
    <row r="63" spans="1:77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</row>
    <row r="64" spans="1:77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</row>
    <row r="65" spans="1:77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</row>
    <row r="66" spans="1:77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</row>
    <row r="67" spans="1:77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</row>
    <row r="68" spans="1:77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</row>
    <row r="69" spans="1:77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</row>
    <row r="70" spans="1:77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</row>
    <row r="71" spans="1:77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</row>
    <row r="72" spans="1:77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</row>
    <row r="73" spans="1:77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</row>
    <row r="74" spans="1:77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</row>
    <row r="75" spans="1:77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</row>
    <row r="76" spans="1:77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</row>
    <row r="77" spans="1:77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</row>
    <row r="78" spans="1:77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</row>
    <row r="79" spans="1:77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</row>
    <row r="80" spans="1:77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</row>
    <row r="81" spans="1:77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</row>
    <row r="82" spans="1:77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</row>
    <row r="83" spans="1:77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</row>
    <row r="84" spans="1:77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</row>
    <row r="85" spans="1:77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</row>
    <row r="86" spans="1:77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</row>
    <row r="87" spans="1:77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</row>
    <row r="88" spans="1:77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</row>
    <row r="89" spans="1:77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</row>
    <row r="90" spans="1:77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</row>
    <row r="91" spans="1:77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</row>
    <row r="92" spans="1:77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</row>
    <row r="93" spans="1:77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</row>
    <row r="94" spans="1:77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</row>
    <row r="95" spans="1:77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</row>
    <row r="96" spans="1:77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</row>
    <row r="97" spans="2:77" customFormat="1" x14ac:dyDescent="0.2">
      <c r="V97" s="108"/>
    </row>
    <row r="98" spans="2:77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</row>
    <row r="99" spans="2:77" customFormat="1" x14ac:dyDescent="0.2">
      <c r="V99" s="108"/>
    </row>
    <row r="100" spans="2:77" customFormat="1" x14ac:dyDescent="0.2">
      <c r="V100" s="108"/>
    </row>
    <row r="101" spans="2:77" customFormat="1" x14ac:dyDescent="0.2">
      <c r="V101" s="108"/>
    </row>
    <row r="102" spans="2:77" customFormat="1" x14ac:dyDescent="0.2">
      <c r="V102" s="108"/>
    </row>
    <row r="103" spans="2:77" customFormat="1" x14ac:dyDescent="0.2">
      <c r="V103" s="108"/>
    </row>
    <row r="104" spans="2:77" customFormat="1" x14ac:dyDescent="0.2">
      <c r="V104" s="108"/>
    </row>
    <row r="105" spans="2:77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R99"/>
  <sheetViews>
    <sheetView topLeftCell="A3" workbookViewId="0">
      <pane xSplit="3" ySplit="4" topLeftCell="KG76" activePane="bottomRight" state="frozen"/>
      <selection activeCell="A3" sqref="A3"/>
      <selection pane="topRight" activeCell="D3" sqref="D3"/>
      <selection pane="bottomLeft" activeCell="A7" sqref="A7"/>
      <selection pane="bottomRight" activeCell="KP98" sqref="KP98:KR98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04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04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0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08"/>
      <c r="BZ3" s="208"/>
      <c r="DE3" s="23"/>
      <c r="DF3" s="23"/>
    </row>
    <row r="4" spans="1:304" s="88" customFormat="1" x14ac:dyDescent="0.2">
      <c r="A4" s="91"/>
      <c r="B4" s="91"/>
      <c r="C4" s="144"/>
      <c r="D4" s="45"/>
      <c r="E4" s="217">
        <v>36951</v>
      </c>
      <c r="F4" s="201"/>
      <c r="G4" s="200">
        <v>37012</v>
      </c>
      <c r="H4" s="201"/>
      <c r="I4" s="200">
        <v>37073</v>
      </c>
      <c r="J4" s="201"/>
      <c r="K4" s="200">
        <v>37135</v>
      </c>
      <c r="L4" s="201"/>
      <c r="M4" s="200">
        <v>37196</v>
      </c>
      <c r="N4" s="201"/>
      <c r="O4" s="200">
        <v>37257</v>
      </c>
      <c r="P4" s="201"/>
      <c r="Q4" s="200">
        <v>37316</v>
      </c>
      <c r="R4" s="201"/>
      <c r="S4" s="200">
        <v>37378</v>
      </c>
      <c r="T4" s="201"/>
      <c r="U4" s="200">
        <v>37447</v>
      </c>
      <c r="V4" s="201"/>
      <c r="W4" s="200">
        <v>37469</v>
      </c>
      <c r="X4" s="201"/>
      <c r="Y4" s="200">
        <v>37500</v>
      </c>
      <c r="Z4" s="201"/>
      <c r="AA4" s="200">
        <v>37530</v>
      </c>
      <c r="AB4" s="201"/>
      <c r="AC4" s="200">
        <v>37562</v>
      </c>
      <c r="AD4" s="201"/>
      <c r="AE4" s="200">
        <v>37591</v>
      </c>
      <c r="AF4" s="201"/>
      <c r="AG4" s="200">
        <v>37622</v>
      </c>
      <c r="AH4" s="201"/>
      <c r="AI4" s="200">
        <v>37653</v>
      </c>
      <c r="AJ4" s="201"/>
      <c r="AK4" s="200">
        <v>37683</v>
      </c>
      <c r="AL4" s="201"/>
      <c r="AM4" s="213" t="s">
        <v>148</v>
      </c>
      <c r="AN4" s="214"/>
      <c r="AO4" s="213" t="s">
        <v>149</v>
      </c>
      <c r="AP4" s="213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1">
        <v>38782</v>
      </c>
      <c r="DF4" s="211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13" t="s">
        <v>160</v>
      </c>
      <c r="EL4" s="213"/>
      <c r="EM4" s="213" t="s">
        <v>161</v>
      </c>
      <c r="EN4" s="213"/>
      <c r="EO4" s="213" t="s">
        <v>163</v>
      </c>
      <c r="EP4" s="213"/>
      <c r="EQ4" s="213" t="s">
        <v>167</v>
      </c>
      <c r="ER4" s="213"/>
      <c r="ES4" s="213" t="s">
        <v>168</v>
      </c>
      <c r="ET4" s="213"/>
      <c r="EU4" s="204" t="s">
        <v>169</v>
      </c>
      <c r="EV4" s="205"/>
      <c r="EW4" s="207" t="s">
        <v>170</v>
      </c>
      <c r="EX4" s="205"/>
      <c r="EY4" s="207" t="s">
        <v>174</v>
      </c>
      <c r="EZ4" s="205"/>
      <c r="FA4" s="207" t="s">
        <v>175</v>
      </c>
      <c r="FB4" s="205"/>
      <c r="FC4" s="207" t="s">
        <v>177</v>
      </c>
      <c r="FD4" s="205"/>
      <c r="FE4" s="207" t="s">
        <v>178</v>
      </c>
      <c r="FF4" s="205"/>
      <c r="FG4" s="207" t="s">
        <v>180</v>
      </c>
      <c r="FH4" s="205"/>
      <c r="FI4" s="207" t="s">
        <v>181</v>
      </c>
      <c r="FJ4" s="205"/>
      <c r="FK4" s="207" t="s">
        <v>182</v>
      </c>
      <c r="FL4" s="205"/>
      <c r="FM4" s="207" t="s">
        <v>183</v>
      </c>
      <c r="FN4" s="205"/>
      <c r="FO4" s="207" t="s">
        <v>184</v>
      </c>
      <c r="FP4" s="205"/>
      <c r="FQ4" s="207" t="s">
        <v>185</v>
      </c>
      <c r="FR4" s="205"/>
      <c r="FS4" s="207" t="s">
        <v>186</v>
      </c>
      <c r="FT4" s="205"/>
      <c r="FU4" s="207" t="s">
        <v>187</v>
      </c>
      <c r="FV4" s="205"/>
      <c r="FW4" s="207" t="s">
        <v>188</v>
      </c>
      <c r="FX4" s="205"/>
      <c r="FY4" s="207" t="s">
        <v>189</v>
      </c>
      <c r="FZ4" s="205"/>
      <c r="GA4" s="207" t="s">
        <v>190</v>
      </c>
      <c r="GB4" s="205"/>
      <c r="GC4" s="207" t="s">
        <v>192</v>
      </c>
      <c r="GD4" s="205"/>
      <c r="GE4" s="200">
        <v>39973</v>
      </c>
      <c r="GF4" s="201"/>
      <c r="GG4" s="200">
        <v>40001</v>
      </c>
      <c r="GH4" s="201"/>
      <c r="GI4" s="200">
        <v>40034</v>
      </c>
      <c r="GJ4" s="201"/>
      <c r="GK4" s="200">
        <v>40065</v>
      </c>
      <c r="GL4" s="201"/>
      <c r="GM4" s="200">
        <v>40095</v>
      </c>
      <c r="GN4" s="201"/>
      <c r="GO4" s="200">
        <v>40126</v>
      </c>
      <c r="GP4" s="201"/>
      <c r="GQ4" s="200">
        <v>40156</v>
      </c>
      <c r="GR4" s="201"/>
      <c r="GS4" s="200">
        <v>40188</v>
      </c>
      <c r="GT4" s="201"/>
      <c r="GU4" s="200">
        <v>40219</v>
      </c>
      <c r="GV4" s="201"/>
      <c r="GW4" s="200">
        <v>40247</v>
      </c>
      <c r="GX4" s="201"/>
      <c r="GY4" s="200">
        <v>40278</v>
      </c>
      <c r="GZ4" s="201"/>
      <c r="HA4" s="200">
        <v>40308</v>
      </c>
      <c r="HB4" s="201"/>
      <c r="HC4" s="200">
        <v>40339</v>
      </c>
      <c r="HD4" s="201"/>
      <c r="HE4" s="200">
        <v>40369</v>
      </c>
      <c r="HF4" s="201"/>
      <c r="HG4" s="200">
        <v>40400</v>
      </c>
      <c r="HH4" s="201"/>
      <c r="HI4" s="200">
        <v>40431</v>
      </c>
      <c r="HJ4" s="201"/>
    </row>
    <row r="5" spans="1:304" x14ac:dyDescent="0.2">
      <c r="A5" s="92" t="s">
        <v>96</v>
      </c>
      <c r="B5" s="93" t="s">
        <v>111</v>
      </c>
      <c r="C5" s="145"/>
      <c r="D5" s="40"/>
      <c r="E5" s="216" t="s">
        <v>113</v>
      </c>
      <c r="F5" s="203"/>
      <c r="G5" s="202" t="s">
        <v>113</v>
      </c>
      <c r="H5" s="203"/>
      <c r="I5" s="202" t="s">
        <v>113</v>
      </c>
      <c r="J5" s="203"/>
      <c r="K5" s="202" t="s">
        <v>113</v>
      </c>
      <c r="L5" s="203"/>
      <c r="M5" s="202" t="s">
        <v>113</v>
      </c>
      <c r="N5" s="203"/>
      <c r="O5" s="202" t="s">
        <v>113</v>
      </c>
      <c r="P5" s="203"/>
      <c r="Q5" s="202" t="s">
        <v>113</v>
      </c>
      <c r="R5" s="203"/>
      <c r="S5" s="202" t="s">
        <v>113</v>
      </c>
      <c r="T5" s="203"/>
      <c r="U5" s="202" t="s">
        <v>113</v>
      </c>
      <c r="V5" s="203"/>
      <c r="W5" s="202" t="s">
        <v>113</v>
      </c>
      <c r="X5" s="203"/>
      <c r="Y5" s="202" t="s">
        <v>113</v>
      </c>
      <c r="Z5" s="203"/>
      <c r="AA5" s="202" t="s">
        <v>113</v>
      </c>
      <c r="AB5" s="203"/>
      <c r="AC5" s="202" t="s">
        <v>113</v>
      </c>
      <c r="AD5" s="203"/>
      <c r="AE5" s="202" t="s">
        <v>113</v>
      </c>
      <c r="AF5" s="203"/>
      <c r="AG5" s="202" t="s">
        <v>113</v>
      </c>
      <c r="AH5" s="203"/>
      <c r="AI5" s="202" t="s">
        <v>113</v>
      </c>
      <c r="AJ5" s="203"/>
      <c r="AK5" s="202" t="s">
        <v>113</v>
      </c>
      <c r="AL5" s="203"/>
      <c r="AM5" s="202" t="s">
        <v>113</v>
      </c>
      <c r="AN5" s="203"/>
      <c r="AO5" s="215" t="s">
        <v>113</v>
      </c>
      <c r="AP5" s="197"/>
      <c r="AQ5" s="202" t="s">
        <v>113</v>
      </c>
      <c r="AR5" s="203"/>
      <c r="AS5" s="202" t="s">
        <v>113</v>
      </c>
      <c r="AT5" s="203"/>
      <c r="AU5" s="202" t="s">
        <v>113</v>
      </c>
      <c r="AV5" s="203"/>
      <c r="AW5" s="202" t="s">
        <v>113</v>
      </c>
      <c r="AX5" s="203"/>
      <c r="AY5" s="202" t="s">
        <v>113</v>
      </c>
      <c r="AZ5" s="203"/>
      <c r="BA5" s="202" t="s">
        <v>113</v>
      </c>
      <c r="BB5" s="203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113</v>
      </c>
      <c r="BX5" s="210"/>
      <c r="BY5" s="210" t="s">
        <v>113</v>
      </c>
      <c r="BZ5" s="210"/>
      <c r="CA5" s="210" t="s">
        <v>113</v>
      </c>
      <c r="CB5" s="210"/>
      <c r="CC5" s="210" t="s">
        <v>113</v>
      </c>
      <c r="CD5" s="210"/>
      <c r="CE5" s="210" t="s">
        <v>113</v>
      </c>
      <c r="CF5" s="210"/>
      <c r="CG5" s="210" t="s">
        <v>151</v>
      </c>
      <c r="CH5" s="210"/>
      <c r="CI5" s="210" t="s">
        <v>152</v>
      </c>
      <c r="CJ5" s="210"/>
      <c r="CK5" s="210" t="s">
        <v>152</v>
      </c>
      <c r="CL5" s="210"/>
      <c r="CM5" s="210" t="s">
        <v>152</v>
      </c>
      <c r="CN5" s="210"/>
      <c r="CO5" s="210" t="s">
        <v>152</v>
      </c>
      <c r="CP5" s="210"/>
      <c r="CQ5" s="210" t="s">
        <v>152</v>
      </c>
      <c r="CR5" s="210"/>
      <c r="CS5" s="210" t="s">
        <v>152</v>
      </c>
      <c r="CT5" s="210"/>
      <c r="CU5" s="210" t="s">
        <v>152</v>
      </c>
      <c r="CV5" s="210"/>
      <c r="CW5" s="210" t="s">
        <v>113</v>
      </c>
      <c r="CX5" s="210"/>
      <c r="CY5" s="210" t="s">
        <v>113</v>
      </c>
      <c r="CZ5" s="210"/>
      <c r="DA5" s="210" t="s">
        <v>113</v>
      </c>
      <c r="DB5" s="210"/>
      <c r="DC5" s="210" t="s">
        <v>113</v>
      </c>
      <c r="DD5" s="210"/>
      <c r="DE5" s="212" t="s">
        <v>113</v>
      </c>
      <c r="DF5" s="212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10" t="s">
        <v>113</v>
      </c>
      <c r="EL5" s="210"/>
      <c r="EM5" s="210" t="s">
        <v>113</v>
      </c>
      <c r="EN5" s="210"/>
      <c r="EO5" s="210" t="s">
        <v>113</v>
      </c>
      <c r="EP5" s="210"/>
      <c r="EQ5" s="210" t="s">
        <v>113</v>
      </c>
      <c r="ER5" s="210"/>
      <c r="ES5" s="210" t="s">
        <v>113</v>
      </c>
      <c r="ET5" s="210"/>
      <c r="EU5" s="206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113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198</v>
      </c>
      <c r="GR5" s="203"/>
      <c r="GS5" s="202" t="s">
        <v>113</v>
      </c>
      <c r="GT5" s="203"/>
      <c r="GU5" s="202" t="s">
        <v>113</v>
      </c>
      <c r="GV5" s="203"/>
      <c r="GW5" s="202" t="s">
        <v>113</v>
      </c>
      <c r="GX5" s="203"/>
      <c r="GY5" s="202" t="s">
        <v>113</v>
      </c>
      <c r="GZ5" s="203"/>
      <c r="HA5" s="202" t="s">
        <v>113</v>
      </c>
      <c r="HB5" s="203"/>
      <c r="HK5" s="193" t="s">
        <v>214</v>
      </c>
      <c r="HL5" s="196"/>
      <c r="HM5" s="193" t="s">
        <v>215</v>
      </c>
      <c r="HN5" s="196"/>
      <c r="HO5" s="193" t="s">
        <v>216</v>
      </c>
      <c r="HP5" s="196"/>
      <c r="HQ5" s="193" t="s">
        <v>217</v>
      </c>
      <c r="HR5" s="197"/>
      <c r="HS5" s="193" t="s">
        <v>218</v>
      </c>
      <c r="HT5" s="197"/>
      <c r="HU5" s="193" t="s">
        <v>219</v>
      </c>
      <c r="HV5" s="197"/>
      <c r="HW5" s="193" t="s">
        <v>220</v>
      </c>
      <c r="HX5" s="197"/>
      <c r="HY5" s="193" t="s">
        <v>221</v>
      </c>
      <c r="HZ5" s="197"/>
      <c r="IA5" s="193" t="s">
        <v>222</v>
      </c>
      <c r="IB5" s="197"/>
      <c r="IC5" s="193" t="s">
        <v>224</v>
      </c>
      <c r="ID5" s="196"/>
      <c r="IE5" s="193" t="s">
        <v>225</v>
      </c>
      <c r="IF5" s="196"/>
      <c r="IG5" s="193" t="s">
        <v>226</v>
      </c>
      <c r="IH5" s="196"/>
      <c r="II5" s="193" t="s">
        <v>228</v>
      </c>
      <c r="IJ5" s="197"/>
      <c r="IK5" s="193" t="s">
        <v>229</v>
      </c>
      <c r="IL5" s="196"/>
      <c r="IM5" s="193" t="s">
        <v>230</v>
      </c>
      <c r="IN5" s="197"/>
      <c r="IO5" s="193" t="s">
        <v>231</v>
      </c>
      <c r="IP5" s="197"/>
      <c r="IQ5" s="193" t="s">
        <v>232</v>
      </c>
      <c r="IR5" s="194"/>
      <c r="IS5" s="193" t="s">
        <v>233</v>
      </c>
      <c r="IT5" s="194"/>
      <c r="IU5" s="193" t="s">
        <v>234</v>
      </c>
      <c r="IV5" s="199"/>
      <c r="IW5" s="193" t="s">
        <v>235</v>
      </c>
      <c r="IX5" s="198"/>
      <c r="IY5" s="193" t="s">
        <v>236</v>
      </c>
      <c r="IZ5" s="196"/>
      <c r="JA5" s="193" t="s">
        <v>237</v>
      </c>
      <c r="JB5" s="196"/>
      <c r="JC5" s="193" t="s">
        <v>238</v>
      </c>
      <c r="JD5" s="194"/>
      <c r="JE5" s="193" t="s">
        <v>239</v>
      </c>
      <c r="JF5" s="196"/>
      <c r="JG5" s="193" t="s">
        <v>240</v>
      </c>
      <c r="JH5" s="196"/>
      <c r="JI5" s="193" t="s">
        <v>241</v>
      </c>
      <c r="JJ5" s="196"/>
      <c r="JK5" s="193" t="s">
        <v>242</v>
      </c>
      <c r="JL5" s="196"/>
      <c r="JM5" s="193" t="s">
        <v>243</v>
      </c>
      <c r="JN5" s="196"/>
      <c r="JO5" s="193" t="s">
        <v>244</v>
      </c>
      <c r="JP5" s="195"/>
      <c r="JQ5" s="193" t="s">
        <v>245</v>
      </c>
      <c r="JR5" s="196"/>
      <c r="JS5" s="193" t="s">
        <v>246</v>
      </c>
      <c r="JT5" s="196"/>
      <c r="JU5" s="193" t="s">
        <v>247</v>
      </c>
      <c r="JV5" s="196"/>
      <c r="JW5" s="193" t="s">
        <v>248</v>
      </c>
      <c r="JX5" s="198"/>
      <c r="JY5" s="193" t="s">
        <v>249</v>
      </c>
      <c r="JZ5" s="195"/>
      <c r="KA5" s="193" t="s">
        <v>250</v>
      </c>
      <c r="KB5" s="195"/>
      <c r="KC5" s="193" t="s">
        <v>251</v>
      </c>
      <c r="KD5" s="195"/>
      <c r="KE5" s="193" t="s">
        <v>252</v>
      </c>
      <c r="KF5" s="195"/>
      <c r="KG5" s="193" t="s">
        <v>324</v>
      </c>
      <c r="KH5" s="194"/>
      <c r="KI5" s="193" t="s">
        <v>325</v>
      </c>
      <c r="KJ5" s="195"/>
      <c r="KK5" s="193" t="s">
        <v>253</v>
      </c>
      <c r="KL5" s="194"/>
      <c r="KM5" s="193" t="s">
        <v>254</v>
      </c>
      <c r="KN5" s="194"/>
      <c r="KO5" s="193" t="s">
        <v>255</v>
      </c>
      <c r="KP5" s="196"/>
      <c r="KQ5" s="193" t="s">
        <v>256</v>
      </c>
      <c r="KR5" s="194"/>
    </row>
    <row r="6" spans="1:304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</row>
    <row r="7" spans="1:304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</row>
    <row r="8" spans="1:304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</row>
    <row r="9" spans="1:304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</row>
    <row r="10" spans="1:304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</row>
    <row r="11" spans="1:304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</row>
    <row r="12" spans="1:304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</row>
    <row r="13" spans="1:304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</row>
    <row r="14" spans="1:304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</row>
    <row r="15" spans="1:304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R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</row>
    <row r="16" spans="1:304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</row>
    <row r="17" spans="1:304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</row>
    <row r="18" spans="1:30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</row>
    <row r="19" spans="1:304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</row>
    <row r="20" spans="1:30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</row>
    <row r="21" spans="1:30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</row>
    <row r="22" spans="1:304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</row>
    <row r="23" spans="1:304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</row>
    <row r="24" spans="1:304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</row>
    <row r="25" spans="1:304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</row>
    <row r="26" spans="1:304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</row>
    <row r="27" spans="1:304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</row>
    <row r="28" spans="1:304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</row>
    <row r="29" spans="1:30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</row>
    <row r="30" spans="1:30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</row>
    <row r="31" spans="1:304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R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</row>
    <row r="32" spans="1:30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</row>
    <row r="33" spans="1:30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</row>
    <row r="34" spans="1:30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</row>
    <row r="35" spans="1:30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</row>
    <row r="36" spans="1:304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</row>
    <row r="37" spans="1:30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</row>
    <row r="38" spans="1:304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R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</row>
    <row r="39" spans="1:304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</row>
    <row r="40" spans="1:304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</row>
    <row r="41" spans="1:304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</row>
    <row r="42" spans="1:304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</row>
    <row r="43" spans="1:304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</row>
    <row r="44" spans="1:304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</row>
    <row r="45" spans="1:304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</row>
    <row r="46" spans="1:304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</row>
    <row r="47" spans="1:304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</row>
    <row r="48" spans="1:304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R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</row>
    <row r="49" spans="1:30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</row>
    <row r="50" spans="1:30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</row>
    <row r="51" spans="1:30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</row>
    <row r="52" spans="1:30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</row>
    <row r="53" spans="1:30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</row>
    <row r="54" spans="1:30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</row>
    <row r="55" spans="1:30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</row>
    <row r="56" spans="1:30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</row>
    <row r="57" spans="1:30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</row>
    <row r="58" spans="1:30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</row>
    <row r="59" spans="1:30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</row>
    <row r="60" spans="1:304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</row>
    <row r="61" spans="1:30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</row>
    <row r="62" spans="1:30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</row>
    <row r="63" spans="1:30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</row>
    <row r="64" spans="1:30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</row>
    <row r="65" spans="1:30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</row>
    <row r="66" spans="1:30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</row>
    <row r="67" spans="1:30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</row>
    <row r="68" spans="1:30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</row>
    <row r="69" spans="1:30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</row>
    <row r="70" spans="1:304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</row>
    <row r="71" spans="1:30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</row>
    <row r="72" spans="1:30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</row>
    <row r="73" spans="1:30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</row>
    <row r="74" spans="1:30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</row>
    <row r="75" spans="1:30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</row>
    <row r="76" spans="1:30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</row>
    <row r="77" spans="1:30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</row>
    <row r="78" spans="1:30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</row>
    <row r="79" spans="1:30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</row>
    <row r="80" spans="1:304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R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</row>
    <row r="81" spans="1:30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</row>
    <row r="82" spans="1:30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</row>
    <row r="83" spans="1:304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</row>
    <row r="84" spans="1:30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</row>
    <row r="85" spans="1:30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</row>
    <row r="86" spans="1:30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</row>
    <row r="87" spans="1:30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</row>
    <row r="88" spans="1:30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</row>
    <row r="89" spans="1:30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</row>
    <row r="90" spans="1:30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</row>
    <row r="91" spans="1:30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</row>
    <row r="92" spans="1:304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</row>
    <row r="93" spans="1:30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</row>
    <row r="94" spans="1:30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</row>
    <row r="95" spans="1:30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</row>
    <row r="96" spans="1:304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R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</row>
    <row r="97" spans="1:304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</row>
    <row r="98" spans="1:304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R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</row>
    <row r="99" spans="1:304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4">
    <mergeCell ref="KQ5:KR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EO5:EP5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EC5:ED5"/>
    <mergeCell ref="DK4:DL4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A4:BB4"/>
    <mergeCell ref="AW5:AX5"/>
    <mergeCell ref="BC4:BD4"/>
    <mergeCell ref="BM4:BN4"/>
    <mergeCell ref="BK4:BL4"/>
    <mergeCell ref="BU4:BV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GC5:GD5"/>
    <mergeCell ref="HI4:HJ4"/>
    <mergeCell ref="HS5:HT5"/>
    <mergeCell ref="HO5:HP5"/>
    <mergeCell ref="HM5:HN5"/>
    <mergeCell ref="HK5:HL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KM5:KN5"/>
    <mergeCell ref="KK5:KL5"/>
    <mergeCell ref="KC5:KD5"/>
    <mergeCell ref="JU5:JV5"/>
    <mergeCell ref="JS5:JT5"/>
    <mergeCell ref="JQ5:JR5"/>
    <mergeCell ref="JM5:JN5"/>
    <mergeCell ref="JC5:JD5"/>
    <mergeCell ref="HU5:HV5"/>
    <mergeCell ref="KA5:KB5"/>
    <mergeCell ref="JY5:JZ5"/>
    <mergeCell ref="JW5:JX5"/>
    <mergeCell ref="JO5:JP5"/>
    <mergeCell ref="KI5:KJ5"/>
    <mergeCell ref="KG5:KH5"/>
    <mergeCell ref="KE5:KF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H109"/>
  <sheetViews>
    <sheetView zoomScaleNormal="100" workbookViewId="0">
      <pane xSplit="3" ySplit="6" topLeftCell="JV80" activePane="bottomRight" state="frozen"/>
      <selection activeCell="BC90" sqref="BC90"/>
      <selection pane="topRight" activeCell="BC90" sqref="BC90"/>
      <selection pane="bottomLeft" activeCell="BC90" sqref="BC90"/>
      <selection pane="bottomRight" activeCell="KF83" sqref="KF83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94" s="17" customFormat="1" x14ac:dyDescent="0.2">
      <c r="A1" s="21" t="s">
        <v>129</v>
      </c>
      <c r="B1" s="18"/>
      <c r="C1" s="143"/>
    </row>
    <row r="2" spans="1:294" s="17" customFormat="1" x14ac:dyDescent="0.2">
      <c r="A2" s="21" t="s">
        <v>135</v>
      </c>
      <c r="B2" s="18"/>
      <c r="C2" s="143"/>
    </row>
    <row r="3" spans="1:294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08"/>
      <c r="X3" s="208"/>
      <c r="Y3" s="208"/>
      <c r="Z3" s="208"/>
      <c r="AA3" s="208"/>
      <c r="AB3" s="221"/>
      <c r="AC3" s="208"/>
      <c r="AD3" s="221"/>
      <c r="AE3" s="222"/>
      <c r="AF3" s="223"/>
    </row>
    <row r="4" spans="1:294" s="48" customFormat="1" x14ac:dyDescent="0.2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13" t="s">
        <v>164</v>
      </c>
      <c r="N4" s="213"/>
      <c r="O4" s="213" t="s">
        <v>165</v>
      </c>
      <c r="P4" s="213"/>
      <c r="Q4" s="213" t="s">
        <v>166</v>
      </c>
      <c r="R4" s="213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13" t="s">
        <v>147</v>
      </c>
      <c r="AB4" s="214"/>
      <c r="AC4" s="213" t="s">
        <v>148</v>
      </c>
      <c r="AD4" s="213"/>
      <c r="AE4" s="213" t="s">
        <v>149</v>
      </c>
      <c r="AF4" s="213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20">
        <v>38755</v>
      </c>
      <c r="CT4" s="220"/>
      <c r="CU4" s="209">
        <v>38782</v>
      </c>
      <c r="CV4" s="209"/>
      <c r="CW4" s="209">
        <v>38814</v>
      </c>
      <c r="CX4" s="209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3" t="s">
        <v>158</v>
      </c>
      <c r="DX4" s="213"/>
      <c r="DY4" s="213" t="s">
        <v>159</v>
      </c>
      <c r="DZ4" s="213"/>
      <c r="EA4" s="213" t="s">
        <v>160</v>
      </c>
      <c r="EB4" s="213"/>
      <c r="EC4" s="213" t="s">
        <v>161</v>
      </c>
      <c r="ED4" s="213"/>
      <c r="EE4" s="213" t="s">
        <v>163</v>
      </c>
      <c r="EF4" s="213"/>
      <c r="EG4" s="213" t="s">
        <v>167</v>
      </c>
      <c r="EH4" s="213"/>
      <c r="EI4" s="213" t="s">
        <v>168</v>
      </c>
      <c r="EJ4" s="213"/>
      <c r="EK4" s="207" t="s">
        <v>169</v>
      </c>
      <c r="EL4" s="205"/>
      <c r="EM4" s="207" t="s">
        <v>170</v>
      </c>
      <c r="EN4" s="205"/>
      <c r="EO4" s="207" t="s">
        <v>174</v>
      </c>
      <c r="EP4" s="205"/>
      <c r="EQ4" s="207" t="s">
        <v>175</v>
      </c>
      <c r="ER4" s="205"/>
      <c r="ES4" s="207" t="s">
        <v>177</v>
      </c>
      <c r="ET4" s="205"/>
      <c r="EU4" s="207" t="s">
        <v>178</v>
      </c>
      <c r="EV4" s="205"/>
      <c r="EW4" s="207" t="s">
        <v>180</v>
      </c>
      <c r="EX4" s="205"/>
      <c r="EY4" s="207" t="s">
        <v>181</v>
      </c>
      <c r="EZ4" s="205"/>
      <c r="FA4" s="207" t="s">
        <v>182</v>
      </c>
      <c r="FB4" s="205"/>
      <c r="FC4" s="207" t="s">
        <v>183</v>
      </c>
      <c r="FD4" s="205"/>
      <c r="FE4" s="207" t="s">
        <v>184</v>
      </c>
      <c r="FF4" s="205"/>
      <c r="FG4" s="207" t="s">
        <v>185</v>
      </c>
      <c r="FH4" s="205"/>
      <c r="FI4" s="207" t="s">
        <v>186</v>
      </c>
      <c r="FJ4" s="205"/>
      <c r="FK4" s="207" t="s">
        <v>187</v>
      </c>
      <c r="FL4" s="205"/>
      <c r="FM4" s="207" t="s">
        <v>188</v>
      </c>
      <c r="FN4" s="205"/>
      <c r="FO4" s="207" t="s">
        <v>189</v>
      </c>
      <c r="FP4" s="205"/>
      <c r="FQ4" s="207" t="s">
        <v>190</v>
      </c>
      <c r="FR4" s="205"/>
      <c r="FS4" s="207" t="s">
        <v>192</v>
      </c>
      <c r="FT4" s="205"/>
      <c r="FU4" s="207" t="s">
        <v>193</v>
      </c>
      <c r="FV4" s="205"/>
      <c r="FW4" s="207" t="s">
        <v>194</v>
      </c>
      <c r="FX4" s="205"/>
      <c r="FY4" s="207" t="s">
        <v>195</v>
      </c>
      <c r="FZ4" s="205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94" x14ac:dyDescent="0.2">
      <c r="A5" s="92" t="s">
        <v>96</v>
      </c>
      <c r="B5" s="101" t="s">
        <v>111</v>
      </c>
      <c r="C5" s="145"/>
      <c r="D5" s="103"/>
      <c r="E5" s="210" t="s">
        <v>113</v>
      </c>
      <c r="F5" s="210"/>
      <c r="G5" s="210" t="s">
        <v>113</v>
      </c>
      <c r="H5" s="210"/>
      <c r="I5" s="210" t="s">
        <v>113</v>
      </c>
      <c r="J5" s="210"/>
      <c r="K5" s="210" t="s">
        <v>113</v>
      </c>
      <c r="L5" s="210"/>
      <c r="M5" s="210" t="s">
        <v>113</v>
      </c>
      <c r="N5" s="210"/>
      <c r="O5" s="210" t="s">
        <v>113</v>
      </c>
      <c r="P5" s="210"/>
      <c r="Q5" s="210" t="s">
        <v>113</v>
      </c>
      <c r="R5" s="210"/>
      <c r="S5" s="210" t="s">
        <v>113</v>
      </c>
      <c r="T5" s="210"/>
      <c r="U5" s="210" t="s">
        <v>113</v>
      </c>
      <c r="V5" s="210"/>
      <c r="W5" s="210" t="s">
        <v>113</v>
      </c>
      <c r="X5" s="210"/>
      <c r="Y5" s="210" t="s">
        <v>113</v>
      </c>
      <c r="Z5" s="210"/>
      <c r="AA5" s="210" t="s">
        <v>113</v>
      </c>
      <c r="AB5" s="210"/>
      <c r="AC5" s="210" t="s">
        <v>113</v>
      </c>
      <c r="AD5" s="210"/>
      <c r="AE5" s="224" t="s">
        <v>113</v>
      </c>
      <c r="AF5" s="224"/>
      <c r="AG5" s="210" t="s">
        <v>113</v>
      </c>
      <c r="AH5" s="210"/>
      <c r="AI5" s="210" t="s">
        <v>113</v>
      </c>
      <c r="AJ5" s="210"/>
      <c r="AK5" s="210" t="s">
        <v>113</v>
      </c>
      <c r="AL5" s="210"/>
      <c r="AM5" s="210" t="s">
        <v>113</v>
      </c>
      <c r="AN5" s="210"/>
      <c r="AO5" s="210" t="s">
        <v>113</v>
      </c>
      <c r="AP5" s="210"/>
      <c r="AQ5" s="210" t="s">
        <v>113</v>
      </c>
      <c r="AR5" s="210"/>
      <c r="AS5" s="210" t="s">
        <v>113</v>
      </c>
      <c r="AT5" s="210"/>
      <c r="AU5" s="210" t="s">
        <v>113</v>
      </c>
      <c r="AV5" s="210"/>
      <c r="AW5" s="210" t="s">
        <v>113</v>
      </c>
      <c r="AX5" s="210"/>
      <c r="AY5" s="210" t="s">
        <v>113</v>
      </c>
      <c r="AZ5" s="210"/>
      <c r="BA5" s="210" t="s">
        <v>113</v>
      </c>
      <c r="BB5" s="210"/>
      <c r="BC5" s="210" t="s">
        <v>113</v>
      </c>
      <c r="BD5" s="210"/>
      <c r="BE5" s="210" t="s">
        <v>113</v>
      </c>
      <c r="BF5" s="210"/>
      <c r="BG5" s="210" t="s">
        <v>113</v>
      </c>
      <c r="BH5" s="210"/>
      <c r="BI5" s="210" t="s">
        <v>113</v>
      </c>
      <c r="BJ5" s="210"/>
      <c r="BK5" s="210" t="s">
        <v>113</v>
      </c>
      <c r="BL5" s="210"/>
      <c r="BM5" s="210" t="s">
        <v>113</v>
      </c>
      <c r="BN5" s="210"/>
      <c r="BO5" s="210" t="s">
        <v>113</v>
      </c>
      <c r="BP5" s="210"/>
      <c r="BQ5" s="210" t="s">
        <v>113</v>
      </c>
      <c r="BR5" s="210"/>
      <c r="BS5" s="210" t="s">
        <v>113</v>
      </c>
      <c r="BT5" s="210"/>
      <c r="BU5" s="210" t="s">
        <v>113</v>
      </c>
      <c r="BV5" s="210"/>
      <c r="BW5" s="210" t="s">
        <v>152</v>
      </c>
      <c r="BX5" s="210"/>
      <c r="BY5" s="210" t="s">
        <v>152</v>
      </c>
      <c r="BZ5" s="210"/>
      <c r="CA5" s="210" t="s">
        <v>152</v>
      </c>
      <c r="CB5" s="210"/>
      <c r="CC5" s="210" t="s">
        <v>152</v>
      </c>
      <c r="CD5" s="210"/>
      <c r="CE5" s="210" t="s">
        <v>152</v>
      </c>
      <c r="CF5" s="210"/>
      <c r="CG5" s="210" t="s">
        <v>152</v>
      </c>
      <c r="CH5" s="210"/>
      <c r="CI5" s="210" t="s">
        <v>113</v>
      </c>
      <c r="CJ5" s="210"/>
      <c r="CK5" s="210" t="s">
        <v>113</v>
      </c>
      <c r="CL5" s="210"/>
      <c r="CM5" s="210" t="s">
        <v>113</v>
      </c>
      <c r="CN5" s="210"/>
      <c r="CO5" s="210" t="s">
        <v>113</v>
      </c>
      <c r="CP5" s="210"/>
      <c r="CQ5" s="210" t="s">
        <v>113</v>
      </c>
      <c r="CR5" s="210"/>
      <c r="CS5" s="210" t="s">
        <v>113</v>
      </c>
      <c r="CT5" s="210"/>
      <c r="CU5" s="210" t="s">
        <v>113</v>
      </c>
      <c r="CV5" s="210"/>
      <c r="CW5" s="210" t="s">
        <v>113</v>
      </c>
      <c r="CX5" s="210"/>
      <c r="CY5" s="210" t="s">
        <v>113</v>
      </c>
      <c r="CZ5" s="210"/>
      <c r="DA5" s="210" t="s">
        <v>151</v>
      </c>
      <c r="DB5" s="210"/>
      <c r="DC5" s="210" t="s">
        <v>113</v>
      </c>
      <c r="DD5" s="210"/>
      <c r="DE5" s="210" t="s">
        <v>113</v>
      </c>
      <c r="DF5" s="210"/>
      <c r="DG5" s="210" t="s">
        <v>113</v>
      </c>
      <c r="DH5" s="210"/>
      <c r="DI5" s="210" t="s">
        <v>113</v>
      </c>
      <c r="DJ5" s="210"/>
      <c r="DK5" s="210" t="s">
        <v>113</v>
      </c>
      <c r="DL5" s="210"/>
      <c r="DM5" s="210" t="s">
        <v>113</v>
      </c>
      <c r="DN5" s="210"/>
      <c r="DO5" s="210" t="s">
        <v>113</v>
      </c>
      <c r="DP5" s="210"/>
      <c r="DQ5" s="210" t="s">
        <v>113</v>
      </c>
      <c r="DR5" s="210"/>
      <c r="DS5" s="210" t="s">
        <v>113</v>
      </c>
      <c r="DT5" s="210"/>
      <c r="DU5" s="210" t="s">
        <v>113</v>
      </c>
      <c r="DV5" s="210"/>
      <c r="DW5" s="210" t="s">
        <v>113</v>
      </c>
      <c r="DX5" s="210"/>
      <c r="DY5" s="210" t="s">
        <v>113</v>
      </c>
      <c r="DZ5" s="210"/>
      <c r="EA5" s="210" t="s">
        <v>113</v>
      </c>
      <c r="EB5" s="210"/>
      <c r="EC5" s="210" t="s">
        <v>113</v>
      </c>
      <c r="ED5" s="210"/>
      <c r="EE5" s="210" t="s">
        <v>113</v>
      </c>
      <c r="EF5" s="210"/>
      <c r="EG5" s="210" t="s">
        <v>113</v>
      </c>
      <c r="EH5" s="210"/>
      <c r="EI5" s="210" t="s">
        <v>113</v>
      </c>
      <c r="EJ5" s="210"/>
      <c r="EK5" s="202" t="s">
        <v>113</v>
      </c>
      <c r="EL5" s="203"/>
      <c r="EM5" s="202" t="s">
        <v>113</v>
      </c>
      <c r="EN5" s="203"/>
      <c r="EO5" s="202" t="s">
        <v>113</v>
      </c>
      <c r="EP5" s="203"/>
      <c r="EQ5" s="202" t="s">
        <v>152</v>
      </c>
      <c r="ER5" s="203"/>
      <c r="ES5" s="202" t="s">
        <v>113</v>
      </c>
      <c r="ET5" s="203"/>
      <c r="EU5" s="202" t="s">
        <v>113</v>
      </c>
      <c r="EV5" s="203"/>
      <c r="EW5" s="202" t="s">
        <v>113</v>
      </c>
      <c r="EX5" s="203"/>
      <c r="EY5" s="202" t="s">
        <v>113</v>
      </c>
      <c r="EZ5" s="203"/>
      <c r="FA5" s="202" t="s">
        <v>113</v>
      </c>
      <c r="FB5" s="203"/>
      <c r="FC5" s="202" t="s">
        <v>113</v>
      </c>
      <c r="FD5" s="203"/>
      <c r="FE5" s="202" t="s">
        <v>113</v>
      </c>
      <c r="FF5" s="203"/>
      <c r="FG5" s="202" t="s">
        <v>113</v>
      </c>
      <c r="FH5" s="203"/>
      <c r="FI5" s="202" t="s">
        <v>113</v>
      </c>
      <c r="FJ5" s="203"/>
      <c r="FK5" s="202" t="s">
        <v>113</v>
      </c>
      <c r="FL5" s="203"/>
      <c r="FM5" s="202" t="s">
        <v>113</v>
      </c>
      <c r="FN5" s="203"/>
      <c r="FO5" s="202" t="s">
        <v>113</v>
      </c>
      <c r="FP5" s="203"/>
      <c r="FQ5" s="202" t="s">
        <v>113</v>
      </c>
      <c r="FR5" s="203"/>
      <c r="FS5" s="202" t="s">
        <v>113</v>
      </c>
      <c r="FT5" s="203"/>
      <c r="FU5" s="202" t="s">
        <v>113</v>
      </c>
      <c r="FV5" s="203"/>
      <c r="FW5" s="202" t="s">
        <v>113</v>
      </c>
      <c r="FX5" s="203"/>
      <c r="FY5" s="202" t="s">
        <v>113</v>
      </c>
      <c r="FZ5" s="203"/>
      <c r="GA5" s="202" t="s">
        <v>113</v>
      </c>
      <c r="GB5" s="203"/>
      <c r="GC5" s="202" t="s">
        <v>198</v>
      </c>
      <c r="GD5" s="203"/>
      <c r="GE5" s="202" t="s">
        <v>113</v>
      </c>
      <c r="GF5" s="203"/>
      <c r="GG5" s="202" t="s">
        <v>113</v>
      </c>
      <c r="GH5" s="203"/>
      <c r="GI5" s="202" t="s">
        <v>113</v>
      </c>
      <c r="GJ5" s="203"/>
      <c r="GK5" s="202" t="s">
        <v>113</v>
      </c>
      <c r="GL5" s="203"/>
      <c r="GM5" s="202" t="s">
        <v>113</v>
      </c>
      <c r="GN5" s="203"/>
      <c r="GO5" s="202" t="s">
        <v>113</v>
      </c>
      <c r="GP5" s="203"/>
      <c r="GQ5" s="202" t="s">
        <v>113</v>
      </c>
      <c r="GR5" s="203"/>
      <c r="GW5" s="193" t="s">
        <v>212</v>
      </c>
      <c r="GX5" s="196"/>
      <c r="GY5" s="193" t="s">
        <v>213</v>
      </c>
      <c r="GZ5" s="196"/>
      <c r="HA5" s="193" t="s">
        <v>214</v>
      </c>
      <c r="HB5" s="196"/>
      <c r="HC5" s="193" t="s">
        <v>215</v>
      </c>
      <c r="HD5" s="196"/>
      <c r="HE5" s="193" t="s">
        <v>216</v>
      </c>
      <c r="HF5" s="196"/>
      <c r="HG5" s="193" t="s">
        <v>217</v>
      </c>
      <c r="HH5" s="196"/>
      <c r="HI5" s="193" t="s">
        <v>218</v>
      </c>
      <c r="HJ5" s="196"/>
      <c r="HK5" s="193" t="s">
        <v>219</v>
      </c>
      <c r="HL5" s="196"/>
      <c r="HM5" s="193" t="s">
        <v>220</v>
      </c>
      <c r="HN5" s="196"/>
      <c r="HO5" s="193" t="s">
        <v>221</v>
      </c>
      <c r="HP5" s="196"/>
      <c r="HQ5" s="193" t="s">
        <v>222</v>
      </c>
      <c r="HR5" s="196"/>
      <c r="HS5" s="193" t="s">
        <v>224</v>
      </c>
      <c r="HT5" s="196"/>
      <c r="HU5" s="193" t="s">
        <v>225</v>
      </c>
      <c r="HV5" s="196"/>
      <c r="HW5" s="193" t="s">
        <v>226</v>
      </c>
      <c r="HX5" s="196"/>
      <c r="HY5" s="193" t="s">
        <v>228</v>
      </c>
      <c r="HZ5" s="196"/>
      <c r="IA5" s="193" t="s">
        <v>229</v>
      </c>
      <c r="IB5" s="196"/>
      <c r="IC5" s="193" t="s">
        <v>230</v>
      </c>
      <c r="ID5" s="196"/>
      <c r="IE5" s="193" t="s">
        <v>231</v>
      </c>
      <c r="IF5" s="196"/>
      <c r="IG5" s="193" t="s">
        <v>232</v>
      </c>
      <c r="IH5" s="194"/>
      <c r="II5" s="193" t="s">
        <v>233</v>
      </c>
      <c r="IJ5" s="194"/>
      <c r="IK5" s="193" t="s">
        <v>234</v>
      </c>
      <c r="IL5" s="194"/>
      <c r="IM5" s="193" t="s">
        <v>235</v>
      </c>
      <c r="IN5" s="194"/>
      <c r="IO5" s="193" t="s">
        <v>236</v>
      </c>
      <c r="IP5" s="194"/>
      <c r="IQ5" s="193" t="s">
        <v>237</v>
      </c>
      <c r="IR5" s="198"/>
      <c r="IS5" s="193" t="s">
        <v>238</v>
      </c>
      <c r="IT5" s="198"/>
      <c r="IU5" s="193" t="s">
        <v>239</v>
      </c>
      <c r="IV5" s="198"/>
      <c r="IW5" s="193" t="s">
        <v>240</v>
      </c>
      <c r="IX5" s="196"/>
      <c r="IY5" s="193" t="s">
        <v>241</v>
      </c>
      <c r="IZ5" s="196"/>
      <c r="JA5" s="193" t="s">
        <v>242</v>
      </c>
      <c r="JB5" s="196"/>
      <c r="JC5" s="193" t="s">
        <v>243</v>
      </c>
      <c r="JD5" s="196"/>
      <c r="JE5" s="193" t="s">
        <v>244</v>
      </c>
      <c r="JF5" s="195"/>
      <c r="JG5" s="193" t="s">
        <v>245</v>
      </c>
      <c r="JH5" s="195"/>
      <c r="JI5" s="193" t="s">
        <v>246</v>
      </c>
      <c r="JJ5" s="196"/>
      <c r="JK5" s="193" t="s">
        <v>247</v>
      </c>
      <c r="JL5" s="196"/>
      <c r="JM5" s="193" t="s">
        <v>248</v>
      </c>
      <c r="JN5" s="196"/>
      <c r="JO5" s="193" t="s">
        <v>249</v>
      </c>
      <c r="JP5" s="196"/>
      <c r="JQ5" s="193" t="s">
        <v>250</v>
      </c>
      <c r="JR5" s="196"/>
      <c r="JS5" s="193" t="s">
        <v>251</v>
      </c>
      <c r="JT5" s="195"/>
      <c r="JU5" s="193" t="s">
        <v>252</v>
      </c>
      <c r="JV5" s="196"/>
      <c r="JW5" s="193" t="s">
        <v>324</v>
      </c>
      <c r="JX5" s="194"/>
      <c r="JY5" s="193" t="s">
        <v>325</v>
      </c>
      <c r="JZ5" s="196"/>
      <c r="KA5" s="193" t="s">
        <v>253</v>
      </c>
      <c r="KB5" s="194"/>
      <c r="KC5" s="193" t="s">
        <v>254</v>
      </c>
      <c r="KD5" s="198"/>
      <c r="KE5" s="193" t="s">
        <v>255</v>
      </c>
      <c r="KF5" s="198"/>
      <c r="KG5" s="193" t="s">
        <v>256</v>
      </c>
      <c r="KH5" s="198"/>
    </row>
    <row r="6" spans="1:294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</row>
    <row r="7" spans="1:294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</row>
    <row r="8" spans="1:294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</row>
    <row r="9" spans="1:294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</row>
    <row r="10" spans="1:294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</row>
    <row r="11" spans="1:294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</row>
    <row r="12" spans="1:294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</row>
    <row r="13" spans="1:294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</row>
    <row r="14" spans="1:294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</row>
    <row r="15" spans="1:294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H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</row>
    <row r="16" spans="1:294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</row>
    <row r="17" spans="1:294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</row>
    <row r="18" spans="1:294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</row>
    <row r="19" spans="1:294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</row>
    <row r="20" spans="1:294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</row>
    <row r="21" spans="1:294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</row>
    <row r="22" spans="1:294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</row>
    <row r="23" spans="1:294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</row>
    <row r="24" spans="1:294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</row>
    <row r="25" spans="1:294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</row>
    <row r="26" spans="1:294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</row>
    <row r="27" spans="1:294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</row>
    <row r="28" spans="1:294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</row>
    <row r="29" spans="1:294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</row>
    <row r="30" spans="1:294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</row>
    <row r="31" spans="1:294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H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</row>
    <row r="32" spans="1:294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</row>
    <row r="33" spans="1:294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</row>
    <row r="34" spans="1:294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</row>
    <row r="35" spans="1:294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</row>
    <row r="36" spans="1:294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</row>
    <row r="37" spans="1:294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</row>
    <row r="38" spans="1:294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H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</row>
    <row r="39" spans="1:294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</row>
    <row r="40" spans="1:294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</row>
    <row r="41" spans="1:294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</row>
    <row r="42" spans="1:294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</row>
    <row r="43" spans="1:294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</row>
    <row r="44" spans="1:294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</row>
    <row r="45" spans="1:294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</row>
    <row r="46" spans="1:294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</row>
    <row r="47" spans="1:294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</row>
    <row r="48" spans="1:294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H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</row>
    <row r="49" spans="1:294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</row>
    <row r="50" spans="1:294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</row>
    <row r="51" spans="1:294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</row>
    <row r="52" spans="1:294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</row>
    <row r="53" spans="1:294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</row>
    <row r="54" spans="1:294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</row>
    <row r="55" spans="1:294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</row>
    <row r="56" spans="1:294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</row>
    <row r="57" spans="1:294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</row>
    <row r="58" spans="1:294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</row>
    <row r="59" spans="1:294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</row>
    <row r="60" spans="1:294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</row>
    <row r="61" spans="1:294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</row>
    <row r="62" spans="1:294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</row>
    <row r="63" spans="1:294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</row>
    <row r="64" spans="1:294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</row>
    <row r="65" spans="1:294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</row>
    <row r="66" spans="1:294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</row>
    <row r="67" spans="1:294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</row>
    <row r="68" spans="1:294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</row>
    <row r="69" spans="1:294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</row>
    <row r="70" spans="1:294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</row>
    <row r="71" spans="1:294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</row>
    <row r="72" spans="1:294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</row>
    <row r="73" spans="1:294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</row>
    <row r="74" spans="1:294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</row>
    <row r="75" spans="1:294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</row>
    <row r="76" spans="1:294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</row>
    <row r="77" spans="1:294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</row>
    <row r="78" spans="1:294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</row>
    <row r="79" spans="1:294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</row>
    <row r="80" spans="1:294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H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  <c r="KE80" s="123">
        <f t="shared" si="104"/>
        <v>8812</v>
      </c>
      <c r="KF80" s="123">
        <f t="shared" si="104"/>
        <v>11411</v>
      </c>
      <c r="KG80" s="123">
        <f t="shared" si="104"/>
        <v>8809</v>
      </c>
      <c r="KH80" s="123">
        <f t="shared" si="104"/>
        <v>11490</v>
      </c>
    </row>
    <row r="81" spans="1:294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</row>
    <row r="82" spans="1:294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</row>
    <row r="83" spans="1:294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</row>
    <row r="84" spans="1:294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</row>
    <row r="85" spans="1:294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</row>
    <row r="86" spans="1:294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</row>
    <row r="87" spans="1:294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</row>
    <row r="88" spans="1:294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</row>
    <row r="89" spans="1:294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</row>
    <row r="90" spans="1:294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</row>
    <row r="91" spans="1:294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</row>
    <row r="92" spans="1:294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</row>
    <row r="93" spans="1:294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</row>
    <row r="94" spans="1:294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</row>
    <row r="95" spans="1:294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</row>
    <row r="96" spans="1:294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H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  <c r="KE96" s="123">
        <f t="shared" si="125"/>
        <v>3112</v>
      </c>
      <c r="KF96" s="123">
        <f t="shared" si="125"/>
        <v>4182</v>
      </c>
      <c r="KG96" s="123">
        <f t="shared" si="125"/>
        <v>3117</v>
      </c>
      <c r="KH96" s="123">
        <f t="shared" si="125"/>
        <v>4209</v>
      </c>
    </row>
    <row r="97" spans="1:294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</row>
    <row r="98" spans="1:294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H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  <c r="KE98" s="127">
        <f t="shared" si="135"/>
        <v>126155</v>
      </c>
      <c r="KF98" s="127">
        <f t="shared" si="135"/>
        <v>170162</v>
      </c>
      <c r="KG98" s="127">
        <f t="shared" si="135"/>
        <v>126596</v>
      </c>
      <c r="KH98" s="127">
        <f t="shared" si="135"/>
        <v>170550</v>
      </c>
    </row>
    <row r="99" spans="1:294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94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94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94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94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94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94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94" x14ac:dyDescent="0.2">
      <c r="A106" s="50"/>
      <c r="B106" s="51"/>
      <c r="C106" s="147"/>
    </row>
    <row r="107" spans="1:294" x14ac:dyDescent="0.2">
      <c r="A107" s="50"/>
      <c r="B107" s="51"/>
      <c r="C107" s="147"/>
    </row>
    <row r="108" spans="1:294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94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8"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  <mergeCell ref="HW5:HX5"/>
    <mergeCell ref="HU5:HV5"/>
    <mergeCell ref="IC5:ID5"/>
    <mergeCell ref="HO5:HP5"/>
    <mergeCell ref="JY5:JZ5"/>
    <mergeCell ref="JW5:JX5"/>
    <mergeCell ref="JU5:JV5"/>
    <mergeCell ref="JS5:JT5"/>
    <mergeCell ref="GC5:GD5"/>
    <mergeCell ref="GU4:GV4"/>
    <mergeCell ref="HE5:HF5"/>
    <mergeCell ref="HC5:HD5"/>
    <mergeCell ref="HA5:HB5"/>
    <mergeCell ref="GW5:GX5"/>
    <mergeCell ref="GY5:GZ5"/>
    <mergeCell ref="GG4:GH4"/>
    <mergeCell ref="GG5:GH5"/>
    <mergeCell ref="GQ5:GR5"/>
    <mergeCell ref="GI4:GJ4"/>
    <mergeCell ref="GI5:GJ5"/>
    <mergeCell ref="GK4:GL4"/>
    <mergeCell ref="GK5:GL5"/>
    <mergeCell ref="GS4:GT4"/>
    <mergeCell ref="GO4:GP4"/>
    <mergeCell ref="GM4:GN4"/>
    <mergeCell ref="GM5:GN5"/>
    <mergeCell ref="GQ4:GR4"/>
    <mergeCell ref="GO5:GP5"/>
    <mergeCell ref="FM4:FN4"/>
    <mergeCell ref="FM5:FN5"/>
    <mergeCell ref="DM4:DN4"/>
    <mergeCell ref="DM5:DN5"/>
    <mergeCell ref="FE5:FF5"/>
    <mergeCell ref="ES5:ET5"/>
    <mergeCell ref="EQ4:ER4"/>
    <mergeCell ref="FK4:FL4"/>
    <mergeCell ref="FK5:FL5"/>
    <mergeCell ref="FE4:FF4"/>
    <mergeCell ref="FC4:FD4"/>
    <mergeCell ref="FC5:FD5"/>
    <mergeCell ref="EQ5:ER5"/>
    <mergeCell ref="GC4:GD4"/>
    <mergeCell ref="FU4:FV4"/>
    <mergeCell ref="FU5:FV5"/>
    <mergeCell ref="FS4:FT4"/>
    <mergeCell ref="FS5:FT5"/>
    <mergeCell ref="FO4:FP4"/>
    <mergeCell ref="FO5:FP5"/>
    <mergeCell ref="GE5:GF5"/>
    <mergeCell ref="BS4:BT4"/>
    <mergeCell ref="CW5:CX5"/>
    <mergeCell ref="CS4:CT4"/>
    <mergeCell ref="CS5:CT5"/>
    <mergeCell ref="FA4:FB4"/>
    <mergeCell ref="FA5:FB5"/>
    <mergeCell ref="EA4:EB4"/>
    <mergeCell ref="EM5:EN5"/>
    <mergeCell ref="EO4:EP4"/>
    <mergeCell ref="EO5:EP5"/>
    <mergeCell ref="ES4:ET4"/>
    <mergeCell ref="EW4:EX4"/>
    <mergeCell ref="EW5:EX5"/>
    <mergeCell ref="EY4:EZ4"/>
    <mergeCell ref="EG4:EH4"/>
    <mergeCell ref="EG5:EH5"/>
    <mergeCell ref="BQ4:BR4"/>
    <mergeCell ref="CA4:CB4"/>
    <mergeCell ref="BY4:BZ4"/>
    <mergeCell ref="FQ4:FR4"/>
    <mergeCell ref="FQ5:FR5"/>
    <mergeCell ref="CE4:CF4"/>
    <mergeCell ref="DE4:DF4"/>
    <mergeCell ref="DK4:DL4"/>
    <mergeCell ref="DI4:DJ4"/>
    <mergeCell ref="DG4:DH4"/>
    <mergeCell ref="CG4:CH4"/>
    <mergeCell ref="EI4:EJ4"/>
    <mergeCell ref="CY4:CZ4"/>
    <mergeCell ref="DC4:DD4"/>
    <mergeCell ref="DC5:DD5"/>
    <mergeCell ref="DA4:DB4"/>
    <mergeCell ref="DA5:DB5"/>
    <mergeCell ref="CY5:CZ5"/>
    <mergeCell ref="DG5:DH5"/>
    <mergeCell ref="EI5:EJ5"/>
    <mergeCell ref="DK5:DL5"/>
    <mergeCell ref="CW4:CX4"/>
    <mergeCell ref="DI5:DJ5"/>
    <mergeCell ref="CQ5:CR5"/>
    <mergeCell ref="AE3:AF3"/>
    <mergeCell ref="AE5:AF5"/>
    <mergeCell ref="AG5:AH5"/>
    <mergeCell ref="BC5:BD5"/>
    <mergeCell ref="BM5:BN5"/>
    <mergeCell ref="BO5:BP5"/>
    <mergeCell ref="FI4:FJ4"/>
    <mergeCell ref="FI5:FJ5"/>
    <mergeCell ref="FG4:FH4"/>
    <mergeCell ref="FG5:FH5"/>
    <mergeCell ref="CQ4:CR4"/>
    <mergeCell ref="EA5:EB5"/>
    <mergeCell ref="CU4:CV4"/>
    <mergeCell ref="CU5:CV5"/>
    <mergeCell ref="DO4:DP4"/>
    <mergeCell ref="DO5:DP5"/>
    <mergeCell ref="DS5:DT5"/>
    <mergeCell ref="DU5:DV5"/>
    <mergeCell ref="DQ5:DR5"/>
    <mergeCell ref="EC4:ED4"/>
    <mergeCell ref="EC5:ED5"/>
    <mergeCell ref="EE4:EF4"/>
    <mergeCell ref="EE5:EF5"/>
    <mergeCell ref="EM4:EN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BE4:BF4"/>
    <mergeCell ref="BA5:BB5"/>
    <mergeCell ref="AI5:AJ5"/>
    <mergeCell ref="AQ4:AR4"/>
    <mergeCell ref="AQ5:AR5"/>
    <mergeCell ref="AS5:AT5"/>
    <mergeCell ref="AU5:AV5"/>
    <mergeCell ref="CE5:CF5"/>
    <mergeCell ref="DY5:DZ5"/>
    <mergeCell ref="DQ4:DR4"/>
    <mergeCell ref="DW5:DX5"/>
    <mergeCell ref="DW4:DX4"/>
    <mergeCell ref="DU4:DV4"/>
    <mergeCell ref="DS4:DT4"/>
    <mergeCell ref="CC5:CD5"/>
    <mergeCell ref="CO5:CP5"/>
    <mergeCell ref="CG5:CH5"/>
    <mergeCell ref="DE5:DF5"/>
    <mergeCell ref="CI4:CJ4"/>
    <mergeCell ref="CC4:CD4"/>
    <mergeCell ref="BW5:BX5"/>
    <mergeCell ref="AY5:AZ5"/>
    <mergeCell ref="BK5:BL5"/>
    <mergeCell ref="BK4:BL4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BG5:BH5"/>
    <mergeCell ref="BI4:BJ4"/>
    <mergeCell ref="CK4:CL4"/>
    <mergeCell ref="CK5:CL5"/>
    <mergeCell ref="BM4:BN4"/>
    <mergeCell ref="BI5:BJ5"/>
    <mergeCell ref="CO4:CP4"/>
    <mergeCell ref="CM5:CN5"/>
    <mergeCell ref="AO4:AP4"/>
    <mergeCell ref="AO5:AP5"/>
    <mergeCell ref="CM4:CN4"/>
    <mergeCell ref="BW4:BX4"/>
    <mergeCell ref="AW4:AX4"/>
    <mergeCell ref="BY5:BZ5"/>
    <mergeCell ref="CI5:CJ5"/>
    <mergeCell ref="BS5:BT5"/>
    <mergeCell ref="BU4:BV4"/>
    <mergeCell ref="BU5:BV5"/>
    <mergeCell ref="BQ5:BR5"/>
    <mergeCell ref="CA5:CB5"/>
    <mergeCell ref="BC4:BD4"/>
    <mergeCell ref="BO4:BP4"/>
    <mergeCell ref="BE5:BF5"/>
    <mergeCell ref="AW5:AX5"/>
    <mergeCell ref="KC5:KD5"/>
    <mergeCell ref="KA5:KB5"/>
    <mergeCell ref="BG4:BH4"/>
    <mergeCell ref="BA4:BB4"/>
    <mergeCell ref="AY4:AZ4"/>
    <mergeCell ref="DY4:DZ4"/>
    <mergeCell ref="JI5:JJ5"/>
    <mergeCell ref="JG5:JH5"/>
    <mergeCell ref="JC5:JD5"/>
    <mergeCell ref="IW5:IX5"/>
    <mergeCell ref="IS5:IT5"/>
    <mergeCell ref="EY5:EZ5"/>
    <mergeCell ref="EU4:EV4"/>
    <mergeCell ref="EU5:EV5"/>
    <mergeCell ref="EK5:EL5"/>
    <mergeCell ref="EK4:EL4"/>
    <mergeCell ref="FW4:FX4"/>
    <mergeCell ref="FW5:FX5"/>
    <mergeCell ref="HG5:HH5"/>
    <mergeCell ref="FY4:FZ4"/>
    <mergeCell ref="FY5:FZ5"/>
    <mergeCell ref="GA4:GB4"/>
    <mergeCell ref="GA5:GB5"/>
    <mergeCell ref="GE4:GF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EY109"/>
  <sheetViews>
    <sheetView workbookViewId="0">
      <pane xSplit="3" ySplit="6" topLeftCell="EN92" activePane="bottomRight" state="frozen"/>
      <selection activeCell="BC90" sqref="BC90"/>
      <selection pane="topRight" activeCell="BC90" sqref="BC90"/>
      <selection pane="bottomLeft" activeCell="BC90" sqref="BC90"/>
      <selection pane="bottomRight" activeCell="EZ115" sqref="EZ115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55" s="39" customFormat="1" x14ac:dyDescent="0.2">
      <c r="A1" s="21" t="s">
        <v>191</v>
      </c>
      <c r="B1" s="18"/>
      <c r="C1" s="143"/>
    </row>
    <row r="2" spans="1:155" s="39" customFormat="1" x14ac:dyDescent="0.2">
      <c r="A2" s="21" t="s">
        <v>171</v>
      </c>
      <c r="B2" s="18"/>
      <c r="C2" s="143"/>
    </row>
    <row r="3" spans="1:155" s="39" customFormat="1" x14ac:dyDescent="0.2">
      <c r="A3" s="21" t="s">
        <v>172</v>
      </c>
      <c r="B3" s="18"/>
      <c r="C3" s="143"/>
    </row>
    <row r="4" spans="1:155" s="105" customFormat="1" x14ac:dyDescent="0.2">
      <c r="A4" s="91"/>
      <c r="B4" s="91"/>
      <c r="C4" s="144"/>
      <c r="D4" s="213" t="s">
        <v>170</v>
      </c>
      <c r="E4" s="213"/>
      <c r="F4" s="207" t="s">
        <v>174</v>
      </c>
      <c r="G4" s="205"/>
      <c r="H4" s="207" t="s">
        <v>175</v>
      </c>
      <c r="I4" s="205"/>
      <c r="J4" s="207" t="s">
        <v>177</v>
      </c>
      <c r="K4" s="205"/>
      <c r="L4" s="207" t="s">
        <v>178</v>
      </c>
      <c r="M4" s="205"/>
      <c r="N4" s="207" t="s">
        <v>180</v>
      </c>
      <c r="O4" s="205"/>
      <c r="P4" s="207" t="s">
        <v>181</v>
      </c>
      <c r="Q4" s="205"/>
      <c r="R4" s="207" t="s">
        <v>182</v>
      </c>
      <c r="S4" s="205"/>
      <c r="T4" s="207" t="s">
        <v>183</v>
      </c>
      <c r="U4" s="205"/>
      <c r="V4" s="207" t="s">
        <v>184</v>
      </c>
      <c r="W4" s="205"/>
      <c r="X4" s="207" t="s">
        <v>185</v>
      </c>
      <c r="Y4" s="205"/>
      <c r="Z4" s="207" t="s">
        <v>186</v>
      </c>
      <c r="AA4" s="205"/>
      <c r="AB4" s="207" t="s">
        <v>187</v>
      </c>
      <c r="AC4" s="205"/>
      <c r="AD4" s="207" t="s">
        <v>188</v>
      </c>
      <c r="AE4" s="205"/>
      <c r="AF4" s="207" t="s">
        <v>189</v>
      </c>
      <c r="AG4" s="205"/>
      <c r="AH4" s="207" t="s">
        <v>190</v>
      </c>
      <c r="AI4" s="205"/>
      <c r="AJ4" s="207" t="s">
        <v>192</v>
      </c>
      <c r="AK4" s="205"/>
      <c r="AL4" s="207" t="s">
        <v>193</v>
      </c>
      <c r="AM4" s="205"/>
      <c r="AN4" s="207" t="s">
        <v>194</v>
      </c>
      <c r="AO4" s="205"/>
      <c r="AP4" s="207" t="s">
        <v>195</v>
      </c>
      <c r="AQ4" s="205"/>
      <c r="AR4" s="207" t="s">
        <v>196</v>
      </c>
      <c r="AS4" s="205"/>
      <c r="AT4" s="207" t="s">
        <v>197</v>
      </c>
      <c r="AU4" s="205"/>
      <c r="AV4" s="207" t="s">
        <v>199</v>
      </c>
      <c r="AW4" s="205"/>
      <c r="AX4" s="207" t="s">
        <v>200</v>
      </c>
      <c r="AY4" s="205"/>
      <c r="AZ4" s="207" t="s">
        <v>202</v>
      </c>
      <c r="BA4" s="205"/>
      <c r="BB4" s="207" t="s">
        <v>203</v>
      </c>
      <c r="BC4" s="205"/>
      <c r="BD4" s="207" t="s">
        <v>205</v>
      </c>
      <c r="BE4" s="205"/>
      <c r="BF4" s="207" t="s">
        <v>206</v>
      </c>
      <c r="BG4" s="205"/>
      <c r="BH4" s="207" t="s">
        <v>207</v>
      </c>
      <c r="BI4" s="205"/>
      <c r="BJ4" s="207" t="s">
        <v>208</v>
      </c>
      <c r="BK4" s="205"/>
      <c r="BL4" s="207" t="s">
        <v>209</v>
      </c>
      <c r="BM4" s="205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55" x14ac:dyDescent="0.2">
      <c r="A5" s="46" t="s">
        <v>96</v>
      </c>
      <c r="B5" s="90" t="s">
        <v>111</v>
      </c>
      <c r="C5" s="141"/>
      <c r="D5" s="225" t="s">
        <v>113</v>
      </c>
      <c r="E5" s="225"/>
      <c r="F5" s="226" t="s">
        <v>113</v>
      </c>
      <c r="G5" s="194"/>
      <c r="H5" s="226" t="s">
        <v>113</v>
      </c>
      <c r="I5" s="194"/>
      <c r="J5" s="226" t="s">
        <v>113</v>
      </c>
      <c r="K5" s="194"/>
      <c r="L5" s="226" t="s">
        <v>179</v>
      </c>
      <c r="M5" s="194"/>
      <c r="N5" s="226" t="s">
        <v>113</v>
      </c>
      <c r="O5" s="194"/>
      <c r="P5" s="226" t="s">
        <v>113</v>
      </c>
      <c r="Q5" s="194"/>
      <c r="R5" s="226" t="s">
        <v>113</v>
      </c>
      <c r="S5" s="194"/>
      <c r="T5" s="226" t="s">
        <v>113</v>
      </c>
      <c r="U5" s="194"/>
      <c r="V5" s="226" t="s">
        <v>113</v>
      </c>
      <c r="W5" s="194"/>
      <c r="X5" s="226" t="s">
        <v>113</v>
      </c>
      <c r="Y5" s="194"/>
      <c r="Z5" s="226" t="s">
        <v>113</v>
      </c>
      <c r="AA5" s="194"/>
      <c r="AB5" s="226" t="s">
        <v>113</v>
      </c>
      <c r="AC5" s="194"/>
      <c r="AD5" s="226" t="s">
        <v>113</v>
      </c>
      <c r="AE5" s="194"/>
      <c r="AF5" s="226" t="s">
        <v>113</v>
      </c>
      <c r="AG5" s="194"/>
      <c r="AH5" s="226" t="s">
        <v>113</v>
      </c>
      <c r="AI5" s="194"/>
      <c r="AJ5" s="226" t="s">
        <v>113</v>
      </c>
      <c r="AK5" s="194"/>
      <c r="AL5" s="226" t="s">
        <v>113</v>
      </c>
      <c r="AM5" s="194"/>
      <c r="AN5" s="226" t="s">
        <v>113</v>
      </c>
      <c r="AO5" s="194"/>
      <c r="AP5" s="226" t="s">
        <v>113</v>
      </c>
      <c r="AQ5" s="194"/>
      <c r="AR5" s="226" t="s">
        <v>113</v>
      </c>
      <c r="AS5" s="194"/>
      <c r="AT5" s="226" t="s">
        <v>113</v>
      </c>
      <c r="AU5" s="194"/>
      <c r="AV5" s="226" t="s">
        <v>113</v>
      </c>
      <c r="AW5" s="194"/>
      <c r="AX5" s="226" t="s">
        <v>113</v>
      </c>
      <c r="AY5" s="194"/>
      <c r="AZ5" s="226" t="s">
        <v>113</v>
      </c>
      <c r="BA5" s="194"/>
      <c r="BB5" s="226" t="s">
        <v>113</v>
      </c>
      <c r="BC5" s="194"/>
      <c r="BD5" s="226" t="s">
        <v>113</v>
      </c>
      <c r="BE5" s="194"/>
      <c r="BF5" s="226" t="s">
        <v>113</v>
      </c>
      <c r="BG5" s="194"/>
      <c r="BH5" s="226" t="s">
        <v>113</v>
      </c>
      <c r="BI5" s="194"/>
      <c r="BN5" s="193" t="s">
        <v>212</v>
      </c>
      <c r="BO5" s="196"/>
      <c r="BP5" s="193" t="s">
        <v>213</v>
      </c>
      <c r="BQ5" s="196"/>
      <c r="BR5" s="193" t="s">
        <v>214</v>
      </c>
      <c r="BS5" s="196"/>
      <c r="BT5" s="193" t="s">
        <v>215</v>
      </c>
      <c r="BU5" s="196"/>
      <c r="BV5" s="193" t="s">
        <v>216</v>
      </c>
      <c r="BW5" s="196"/>
      <c r="BX5" s="193" t="s">
        <v>217</v>
      </c>
      <c r="BY5" s="196"/>
      <c r="BZ5" s="193" t="s">
        <v>218</v>
      </c>
      <c r="CA5" s="196"/>
      <c r="CB5" s="193" t="s">
        <v>219</v>
      </c>
      <c r="CC5" s="196"/>
      <c r="CD5" s="193" t="s">
        <v>220</v>
      </c>
      <c r="CE5" s="196"/>
      <c r="CF5" s="193" t="s">
        <v>221</v>
      </c>
      <c r="CG5" s="196"/>
      <c r="CH5" s="193" t="s">
        <v>222</v>
      </c>
      <c r="CI5" s="196"/>
      <c r="CJ5" s="193" t="s">
        <v>224</v>
      </c>
      <c r="CK5" s="196"/>
      <c r="CL5" s="193" t="s">
        <v>225</v>
      </c>
      <c r="CM5" s="196"/>
      <c r="CN5" s="193" t="s">
        <v>226</v>
      </c>
      <c r="CO5" s="196"/>
      <c r="CP5" s="193" t="s">
        <v>228</v>
      </c>
      <c r="CQ5" s="196"/>
      <c r="CR5" s="193" t="s">
        <v>229</v>
      </c>
      <c r="CS5" s="196"/>
      <c r="CT5" s="193" t="s">
        <v>230</v>
      </c>
      <c r="CU5" s="196"/>
      <c r="CV5" s="193" t="s">
        <v>231</v>
      </c>
      <c r="CW5" s="196"/>
      <c r="CX5" s="193" t="s">
        <v>232</v>
      </c>
      <c r="CY5" s="194"/>
      <c r="CZ5" s="193" t="s">
        <v>233</v>
      </c>
      <c r="DA5" s="194"/>
      <c r="DB5" s="193" t="s">
        <v>234</v>
      </c>
      <c r="DC5" s="194"/>
      <c r="DD5" s="193" t="s">
        <v>235</v>
      </c>
      <c r="DE5" s="194"/>
      <c r="DF5" s="193" t="s">
        <v>236</v>
      </c>
      <c r="DG5" s="194"/>
      <c r="DH5" s="193" t="s">
        <v>237</v>
      </c>
      <c r="DI5" s="194"/>
      <c r="DJ5" s="193" t="s">
        <v>238</v>
      </c>
      <c r="DK5" s="194"/>
      <c r="DL5" s="193" t="s">
        <v>239</v>
      </c>
      <c r="DM5" s="194"/>
      <c r="DN5" s="193" t="s">
        <v>240</v>
      </c>
      <c r="DO5" s="194"/>
      <c r="DP5" s="193" t="s">
        <v>241</v>
      </c>
      <c r="DQ5" s="194"/>
      <c r="DR5" s="193" t="s">
        <v>242</v>
      </c>
      <c r="DS5" s="194"/>
      <c r="DT5" s="193" t="s">
        <v>243</v>
      </c>
      <c r="DU5" s="196"/>
      <c r="DV5" s="193" t="s">
        <v>244</v>
      </c>
      <c r="DW5" s="196"/>
      <c r="DX5" s="193" t="s">
        <v>245</v>
      </c>
      <c r="DY5" s="196"/>
      <c r="DZ5" s="193" t="s">
        <v>246</v>
      </c>
      <c r="EA5" s="196"/>
      <c r="EB5" s="193" t="s">
        <v>247</v>
      </c>
      <c r="EC5" s="195"/>
      <c r="ED5" s="193" t="s">
        <v>248</v>
      </c>
      <c r="EE5" s="196"/>
      <c r="EF5" s="193" t="s">
        <v>249</v>
      </c>
      <c r="EG5" s="195"/>
      <c r="EH5" s="193" t="s">
        <v>250</v>
      </c>
      <c r="EI5" s="195"/>
      <c r="EJ5" s="193" t="s">
        <v>251</v>
      </c>
      <c r="EK5" s="195"/>
      <c r="EL5" s="193" t="s">
        <v>252</v>
      </c>
      <c r="EM5" s="196"/>
      <c r="EN5" s="193" t="s">
        <v>324</v>
      </c>
      <c r="EO5" s="194"/>
      <c r="EP5" s="193" t="s">
        <v>325</v>
      </c>
      <c r="EQ5" s="196"/>
      <c r="ER5" s="193" t="s">
        <v>253</v>
      </c>
      <c r="ES5" s="195"/>
      <c r="ET5" s="193" t="s">
        <v>254</v>
      </c>
      <c r="EU5" s="194"/>
      <c r="EV5" s="193" t="s">
        <v>255</v>
      </c>
      <c r="EW5" s="196"/>
      <c r="EX5" s="193" t="s">
        <v>256</v>
      </c>
      <c r="EY5" s="198"/>
    </row>
    <row r="6" spans="1:15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</row>
    <row r="7" spans="1:15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</row>
    <row r="8" spans="1:15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</row>
    <row r="9" spans="1:15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</row>
    <row r="10" spans="1:15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</row>
    <row r="11" spans="1:15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</row>
    <row r="12" spans="1:15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</row>
    <row r="13" spans="1:15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</row>
    <row r="14" spans="1:15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</row>
    <row r="15" spans="1:15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EY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</row>
    <row r="16" spans="1:15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</row>
    <row r="17" spans="1:15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</row>
    <row r="18" spans="1:15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</row>
    <row r="19" spans="1:15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</row>
    <row r="20" spans="1:15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</row>
    <row r="21" spans="1:15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</row>
    <row r="22" spans="1:15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</row>
    <row r="23" spans="1:15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</row>
    <row r="24" spans="1:15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</row>
    <row r="25" spans="1:15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</row>
    <row r="26" spans="1:15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</row>
    <row r="27" spans="1:15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</row>
    <row r="28" spans="1:15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</row>
    <row r="29" spans="1:15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</row>
    <row r="30" spans="1:15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</row>
    <row r="31" spans="1:155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EY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</row>
    <row r="32" spans="1:15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</row>
    <row r="33" spans="1:15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</row>
    <row r="34" spans="1:15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</row>
    <row r="35" spans="1:15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</row>
    <row r="36" spans="1:15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</row>
    <row r="37" spans="1:15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</row>
    <row r="38" spans="1:15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EY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  <c r="EP38" s="184">
        <f t="shared" si="12"/>
        <v>7777</v>
      </c>
      <c r="EQ38" s="184">
        <f t="shared" si="12"/>
        <v>10335</v>
      </c>
      <c r="ER38" s="184">
        <f t="shared" si="12"/>
        <v>7729</v>
      </c>
      <c r="ES38" s="184">
        <f t="shared" si="12"/>
        <v>10345</v>
      </c>
      <c r="ET38" s="184">
        <f t="shared" si="12"/>
        <v>7755</v>
      </c>
      <c r="EU38" s="184">
        <f t="shared" si="12"/>
        <v>10394</v>
      </c>
      <c r="EV38" s="184">
        <f t="shared" si="12"/>
        <v>7868</v>
      </c>
      <c r="EW38" s="184">
        <f t="shared" si="12"/>
        <v>10562</v>
      </c>
      <c r="EX38" s="184">
        <f t="shared" si="12"/>
        <v>7892</v>
      </c>
      <c r="EY38" s="184">
        <f t="shared" si="12"/>
        <v>10607</v>
      </c>
    </row>
    <row r="39" spans="1:15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</row>
    <row r="40" spans="1:15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</row>
    <row r="41" spans="1:15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</row>
    <row r="42" spans="1:15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</row>
    <row r="43" spans="1:15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</row>
    <row r="44" spans="1:15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</row>
    <row r="45" spans="1:15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</row>
    <row r="46" spans="1:15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</row>
    <row r="47" spans="1:15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</row>
    <row r="48" spans="1:15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EY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  <c r="EP48" s="184">
        <f t="shared" si="16"/>
        <v>12903</v>
      </c>
      <c r="EQ48" s="184">
        <f t="shared" si="16"/>
        <v>17515</v>
      </c>
      <c r="ER48" s="184">
        <f t="shared" si="16"/>
        <v>12761</v>
      </c>
      <c r="ES48" s="184">
        <f t="shared" si="16"/>
        <v>17515</v>
      </c>
      <c r="ET48" s="184">
        <f t="shared" si="16"/>
        <v>12789</v>
      </c>
      <c r="EU48" s="184">
        <f t="shared" si="16"/>
        <v>17544</v>
      </c>
      <c r="EV48" s="184">
        <f t="shared" si="16"/>
        <v>12864</v>
      </c>
      <c r="EW48" s="184">
        <f t="shared" si="16"/>
        <v>17666</v>
      </c>
      <c r="EX48" s="184">
        <f t="shared" si="16"/>
        <v>12968</v>
      </c>
      <c r="EY48" s="184">
        <f t="shared" si="16"/>
        <v>17770</v>
      </c>
    </row>
    <row r="49" spans="1:155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</row>
    <row r="50" spans="1:155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</row>
    <row r="51" spans="1:155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</row>
    <row r="52" spans="1:155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</row>
    <row r="53" spans="1:155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</row>
    <row r="54" spans="1:155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</row>
    <row r="55" spans="1:155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</row>
    <row r="56" spans="1:155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</row>
    <row r="57" spans="1:155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</row>
    <row r="58" spans="1:155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</row>
    <row r="59" spans="1:155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</row>
    <row r="60" spans="1:155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</row>
    <row r="61" spans="1:155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</row>
    <row r="62" spans="1:155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</row>
    <row r="63" spans="1:155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</row>
    <row r="64" spans="1:155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</row>
    <row r="65" spans="1:15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</row>
    <row r="66" spans="1:15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</row>
    <row r="67" spans="1:15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</row>
    <row r="68" spans="1:15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</row>
    <row r="69" spans="1:15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</row>
    <row r="70" spans="1:15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</row>
    <row r="71" spans="1:15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</row>
    <row r="72" spans="1:15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</row>
    <row r="73" spans="1:15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</row>
    <row r="74" spans="1:15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</row>
    <row r="75" spans="1:15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</row>
    <row r="76" spans="1:15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</row>
    <row r="77" spans="1:15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</row>
    <row r="78" spans="1:15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</row>
    <row r="79" spans="1:15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</row>
    <row r="80" spans="1:15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P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  <c r="EP80" s="184">
        <f t="shared" si="20"/>
        <v>8736</v>
      </c>
      <c r="EQ80" s="184">
        <f t="shared" ref="EQ80:EY80" si="21">SUM(EQ49:EQ79)</f>
        <v>11362</v>
      </c>
      <c r="ER80" s="184">
        <f t="shared" si="21"/>
        <v>8694</v>
      </c>
      <c r="ES80" s="184">
        <f t="shared" si="21"/>
        <v>11363</v>
      </c>
      <c r="ET80" s="184">
        <f t="shared" si="21"/>
        <v>8681</v>
      </c>
      <c r="EU80" s="184">
        <f t="shared" si="21"/>
        <v>11297</v>
      </c>
      <c r="EV80" s="184">
        <f t="shared" si="21"/>
        <v>8763</v>
      </c>
      <c r="EW80" s="184">
        <f t="shared" si="21"/>
        <v>11411</v>
      </c>
      <c r="EX80" s="184">
        <f t="shared" si="21"/>
        <v>8762</v>
      </c>
      <c r="EY80" s="184">
        <f t="shared" si="21"/>
        <v>11490</v>
      </c>
    </row>
    <row r="81" spans="1:15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</row>
    <row r="82" spans="1:15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</row>
    <row r="83" spans="1:15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</row>
    <row r="84" spans="1:15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</row>
    <row r="85" spans="1:15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</row>
    <row r="86" spans="1:15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</row>
    <row r="87" spans="1:15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</row>
    <row r="88" spans="1:15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</row>
    <row r="89" spans="1:15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</row>
    <row r="90" spans="1:15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</row>
    <row r="91" spans="1:15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</row>
    <row r="92" spans="1:15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</row>
    <row r="93" spans="1:15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</row>
    <row r="94" spans="1:15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</row>
    <row r="95" spans="1:15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</row>
    <row r="96" spans="1:15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2">SUM(E81:E95)</f>
        <v>4533</v>
      </c>
      <c r="F96" s="137">
        <f t="shared" si="22"/>
        <v>3141</v>
      </c>
      <c r="G96" s="137">
        <f t="shared" si="22"/>
        <v>4559</v>
      </c>
      <c r="H96" s="137">
        <f t="shared" si="22"/>
        <v>3206</v>
      </c>
      <c r="I96" s="137">
        <f t="shared" si="22"/>
        <v>4647</v>
      </c>
      <c r="J96" s="137">
        <f t="shared" si="22"/>
        <v>3233</v>
      </c>
      <c r="K96" s="137">
        <f t="shared" si="22"/>
        <v>4637</v>
      </c>
      <c r="L96" s="137">
        <f t="shared" si="22"/>
        <v>3230</v>
      </c>
      <c r="M96" s="137">
        <f t="shared" si="22"/>
        <v>4630</v>
      </c>
      <c r="N96" s="137">
        <f t="shared" si="22"/>
        <v>3219</v>
      </c>
      <c r="O96" s="137">
        <f t="shared" si="22"/>
        <v>4601</v>
      </c>
      <c r="P96" s="137">
        <f t="shared" si="22"/>
        <v>3177</v>
      </c>
      <c r="Q96" s="137">
        <f t="shared" si="22"/>
        <v>4554</v>
      </c>
      <c r="R96" s="137">
        <f t="shared" si="22"/>
        <v>3120</v>
      </c>
      <c r="S96" s="137">
        <f t="shared" si="22"/>
        <v>4547</v>
      </c>
      <c r="T96" s="137">
        <f t="shared" si="22"/>
        <v>3081</v>
      </c>
      <c r="U96" s="137">
        <f t="shared" si="22"/>
        <v>4565</v>
      </c>
      <c r="V96" s="137">
        <f t="shared" si="22"/>
        <v>3063</v>
      </c>
      <c r="W96" s="137">
        <f t="shared" si="22"/>
        <v>4570</v>
      </c>
      <c r="X96" s="137">
        <f t="shared" si="22"/>
        <v>3067</v>
      </c>
      <c r="Y96" s="137">
        <f t="shared" si="22"/>
        <v>4615</v>
      </c>
      <c r="Z96" s="137">
        <f t="shared" si="22"/>
        <v>3055</v>
      </c>
      <c r="AA96" s="137">
        <f t="shared" si="22"/>
        <v>4642</v>
      </c>
      <c r="AB96" s="137">
        <f t="shared" si="22"/>
        <v>3010</v>
      </c>
      <c r="AC96" s="137">
        <f t="shared" si="22"/>
        <v>4646</v>
      </c>
      <c r="AD96" s="137">
        <f t="shared" si="22"/>
        <v>2996</v>
      </c>
      <c r="AE96" s="137">
        <f t="shared" si="22"/>
        <v>4661</v>
      </c>
      <c r="AF96" s="137">
        <f t="shared" si="22"/>
        <v>3035</v>
      </c>
      <c r="AG96" s="137">
        <f t="shared" si="22"/>
        <v>4726</v>
      </c>
      <c r="AH96" s="137">
        <f t="shared" si="22"/>
        <v>3002</v>
      </c>
      <c r="AI96" s="137">
        <f t="shared" si="22"/>
        <v>4670</v>
      </c>
      <c r="AJ96" s="137">
        <f t="shared" si="22"/>
        <v>3005</v>
      </c>
      <c r="AK96" s="137">
        <f t="shared" si="22"/>
        <v>4681</v>
      </c>
      <c r="AL96" s="137">
        <f t="shared" si="22"/>
        <v>2944</v>
      </c>
      <c r="AM96" s="137">
        <f t="shared" si="22"/>
        <v>4665</v>
      </c>
      <c r="AN96" s="137">
        <f t="shared" si="22"/>
        <v>2900</v>
      </c>
      <c r="AO96" s="137">
        <f t="shared" si="22"/>
        <v>4611</v>
      </c>
      <c r="AP96" s="137">
        <f t="shared" si="22"/>
        <v>2715</v>
      </c>
      <c r="AQ96" s="137">
        <f t="shared" si="22"/>
        <v>4359</v>
      </c>
      <c r="AR96" s="137">
        <f t="shared" si="22"/>
        <v>2528</v>
      </c>
      <c r="AS96" s="137">
        <f t="shared" si="22"/>
        <v>4372</v>
      </c>
      <c r="AT96" s="137">
        <f t="shared" si="22"/>
        <v>2643</v>
      </c>
      <c r="AU96" s="137">
        <f t="shared" si="22"/>
        <v>4354</v>
      </c>
      <c r="AV96" s="137">
        <f t="shared" ref="AV96:CA96" si="23">SUM(AV81:AV95)</f>
        <v>2693</v>
      </c>
      <c r="AW96" s="137">
        <f t="shared" si="23"/>
        <v>4374</v>
      </c>
      <c r="AX96" s="137">
        <f t="shared" si="23"/>
        <v>2731</v>
      </c>
      <c r="AY96" s="137">
        <f t="shared" si="23"/>
        <v>4444</v>
      </c>
      <c r="AZ96" s="137">
        <f t="shared" si="23"/>
        <v>2743</v>
      </c>
      <c r="BA96" s="137">
        <f t="shared" si="23"/>
        <v>4466</v>
      </c>
      <c r="BB96" s="137">
        <f t="shared" si="23"/>
        <v>2834</v>
      </c>
      <c r="BC96" s="137">
        <f t="shared" si="23"/>
        <v>4504</v>
      </c>
      <c r="BD96" s="137">
        <f t="shared" si="23"/>
        <v>2881</v>
      </c>
      <c r="BE96" s="137">
        <f t="shared" si="23"/>
        <v>4520</v>
      </c>
      <c r="BF96" s="137">
        <f t="shared" si="23"/>
        <v>2816</v>
      </c>
      <c r="BG96" s="137">
        <f t="shared" si="23"/>
        <v>4487</v>
      </c>
      <c r="BH96" s="137">
        <f t="shared" si="23"/>
        <v>2815</v>
      </c>
      <c r="BI96" s="137">
        <f t="shared" si="23"/>
        <v>4465</v>
      </c>
      <c r="BJ96" s="137">
        <f t="shared" si="23"/>
        <v>2868</v>
      </c>
      <c r="BK96" s="137">
        <f t="shared" si="23"/>
        <v>4506</v>
      </c>
      <c r="BL96" s="137">
        <f t="shared" si="23"/>
        <v>2880</v>
      </c>
      <c r="BM96" s="137">
        <f t="shared" si="23"/>
        <v>4472</v>
      </c>
      <c r="BN96" s="137">
        <f t="shared" si="23"/>
        <v>2942</v>
      </c>
      <c r="BO96" s="137">
        <f t="shared" si="23"/>
        <v>4450</v>
      </c>
      <c r="BP96" s="137">
        <f t="shared" si="23"/>
        <v>2977</v>
      </c>
      <c r="BQ96" s="137">
        <f t="shared" si="23"/>
        <v>4441</v>
      </c>
      <c r="BR96" s="137">
        <f t="shared" si="23"/>
        <v>3011</v>
      </c>
      <c r="BS96" s="137">
        <f t="shared" si="23"/>
        <v>4436</v>
      </c>
      <c r="BT96" s="137">
        <f t="shared" si="23"/>
        <v>3068</v>
      </c>
      <c r="BU96" s="137">
        <f t="shared" si="23"/>
        <v>4454</v>
      </c>
      <c r="BV96" s="137">
        <f t="shared" si="23"/>
        <v>3115</v>
      </c>
      <c r="BW96" s="137">
        <f t="shared" si="23"/>
        <v>4478</v>
      </c>
      <c r="BX96" s="137">
        <f t="shared" si="23"/>
        <v>3141</v>
      </c>
      <c r="BY96" s="137">
        <f t="shared" si="23"/>
        <v>4491</v>
      </c>
      <c r="BZ96" s="137">
        <f t="shared" si="23"/>
        <v>3171</v>
      </c>
      <c r="CA96" s="137">
        <f t="shared" si="23"/>
        <v>4534</v>
      </c>
      <c r="CB96" s="137">
        <f t="shared" ref="CB96:CS96" si="24">SUM(CB81:CB95)</f>
        <v>3256</v>
      </c>
      <c r="CC96" s="137">
        <f t="shared" si="24"/>
        <v>4605</v>
      </c>
      <c r="CD96" s="137">
        <f t="shared" si="24"/>
        <v>3283</v>
      </c>
      <c r="CE96" s="137">
        <f t="shared" si="24"/>
        <v>4605</v>
      </c>
      <c r="CF96" s="137">
        <f t="shared" si="24"/>
        <v>3332</v>
      </c>
      <c r="CG96" s="137">
        <f t="shared" si="24"/>
        <v>4585</v>
      </c>
      <c r="CH96" s="137">
        <f t="shared" si="24"/>
        <v>3328</v>
      </c>
      <c r="CI96" s="137">
        <f t="shared" si="24"/>
        <v>4574</v>
      </c>
      <c r="CJ96" s="137">
        <f t="shared" si="24"/>
        <v>3300</v>
      </c>
      <c r="CK96" s="137">
        <f t="shared" si="24"/>
        <v>4519</v>
      </c>
      <c r="CL96" s="137">
        <f t="shared" si="24"/>
        <v>3281</v>
      </c>
      <c r="CM96" s="137">
        <f t="shared" si="24"/>
        <v>4466</v>
      </c>
      <c r="CN96" s="137">
        <f>SUM(CN81:CN95)</f>
        <v>3276</v>
      </c>
      <c r="CO96" s="137">
        <f>SUM(CO81:CO95)</f>
        <v>4446</v>
      </c>
      <c r="CP96" s="137">
        <f t="shared" si="24"/>
        <v>3261</v>
      </c>
      <c r="CQ96" s="137">
        <f t="shared" si="24"/>
        <v>4421</v>
      </c>
      <c r="CR96" s="137">
        <f t="shared" si="24"/>
        <v>3284</v>
      </c>
      <c r="CS96" s="137">
        <f t="shared" si="24"/>
        <v>4438</v>
      </c>
      <c r="CT96" s="137">
        <f t="shared" ref="CT96:EY96" si="25">SUM(CT81:CT95)</f>
        <v>3264</v>
      </c>
      <c r="CU96" s="137">
        <f t="shared" si="25"/>
        <v>4421</v>
      </c>
      <c r="CV96" s="184">
        <f t="shared" si="25"/>
        <v>3227</v>
      </c>
      <c r="CW96" s="184">
        <f t="shared" si="25"/>
        <v>4415</v>
      </c>
      <c r="CX96" s="184">
        <f t="shared" si="25"/>
        <v>3244</v>
      </c>
      <c r="CY96" s="184">
        <f t="shared" si="25"/>
        <v>4427</v>
      </c>
      <c r="CZ96" s="184">
        <f t="shared" si="25"/>
        <v>3267</v>
      </c>
      <c r="DA96" s="184">
        <f t="shared" si="25"/>
        <v>4437</v>
      </c>
      <c r="DB96" s="184">
        <f t="shared" si="25"/>
        <v>3250</v>
      </c>
      <c r="DC96" s="184">
        <f t="shared" si="25"/>
        <v>4422</v>
      </c>
      <c r="DD96" s="184">
        <f t="shared" si="25"/>
        <v>3261</v>
      </c>
      <c r="DE96" s="184">
        <f t="shared" si="25"/>
        <v>4409</v>
      </c>
      <c r="DF96" s="184">
        <f t="shared" si="25"/>
        <v>3239</v>
      </c>
      <c r="DG96" s="184">
        <f t="shared" si="25"/>
        <v>4391</v>
      </c>
      <c r="DH96" s="184">
        <f t="shared" si="25"/>
        <v>3208</v>
      </c>
      <c r="DI96" s="184">
        <f t="shared" si="25"/>
        <v>4334</v>
      </c>
      <c r="DJ96" s="184">
        <f t="shared" si="25"/>
        <v>3164</v>
      </c>
      <c r="DK96" s="184">
        <f t="shared" si="25"/>
        <v>4259</v>
      </c>
      <c r="DL96" s="184">
        <f t="shared" si="25"/>
        <v>3138</v>
      </c>
      <c r="DM96" s="184">
        <f t="shared" si="25"/>
        <v>4240</v>
      </c>
      <c r="DN96" s="184">
        <f t="shared" si="25"/>
        <v>3110</v>
      </c>
      <c r="DO96" s="184">
        <f t="shared" si="25"/>
        <v>4185</v>
      </c>
      <c r="DP96" s="184">
        <f t="shared" si="25"/>
        <v>3102</v>
      </c>
      <c r="DQ96" s="184">
        <f t="shared" si="25"/>
        <v>4165</v>
      </c>
      <c r="DR96" s="184">
        <f t="shared" si="25"/>
        <v>3096</v>
      </c>
      <c r="DS96" s="184">
        <f t="shared" si="25"/>
        <v>4161</v>
      </c>
      <c r="DT96" s="184">
        <f t="shared" si="25"/>
        <v>3099</v>
      </c>
      <c r="DU96" s="184">
        <f t="shared" si="25"/>
        <v>4169</v>
      </c>
      <c r="DV96" s="184">
        <f t="shared" si="25"/>
        <v>3126</v>
      </c>
      <c r="DW96" s="184">
        <f t="shared" si="25"/>
        <v>4186</v>
      </c>
      <c r="DX96" s="184">
        <f t="shared" si="25"/>
        <v>3160</v>
      </c>
      <c r="DY96" s="184">
        <f t="shared" si="25"/>
        <v>4242</v>
      </c>
      <c r="DZ96" s="184">
        <f t="shared" si="25"/>
        <v>3129</v>
      </c>
      <c r="EA96" s="184">
        <f t="shared" si="25"/>
        <v>4213</v>
      </c>
      <c r="EB96" s="184">
        <f t="shared" si="25"/>
        <v>3143</v>
      </c>
      <c r="EC96" s="184">
        <f t="shared" si="25"/>
        <v>4208</v>
      </c>
      <c r="ED96" s="184">
        <f t="shared" si="25"/>
        <v>3128</v>
      </c>
      <c r="EE96" s="184">
        <f t="shared" si="25"/>
        <v>4191</v>
      </c>
      <c r="EF96" s="184">
        <f t="shared" si="25"/>
        <v>3061</v>
      </c>
      <c r="EG96" s="184">
        <f t="shared" si="25"/>
        <v>4119</v>
      </c>
      <c r="EH96" s="184">
        <f t="shared" si="25"/>
        <v>3047</v>
      </c>
      <c r="EI96" s="184">
        <f t="shared" si="25"/>
        <v>4105</v>
      </c>
      <c r="EJ96" s="184">
        <f t="shared" si="25"/>
        <v>3033</v>
      </c>
      <c r="EK96" s="184">
        <f t="shared" si="25"/>
        <v>4090</v>
      </c>
      <c r="EL96" s="184">
        <f t="shared" si="25"/>
        <v>2987</v>
      </c>
      <c r="EM96" s="184">
        <f t="shared" si="25"/>
        <v>4025</v>
      </c>
      <c r="EN96" s="184">
        <f t="shared" si="25"/>
        <v>3024</v>
      </c>
      <c r="EO96" s="184">
        <f t="shared" si="25"/>
        <v>4073</v>
      </c>
      <c r="EP96" s="184">
        <f t="shared" si="25"/>
        <v>3008</v>
      </c>
      <c r="EQ96" s="184">
        <f t="shared" si="25"/>
        <v>4059</v>
      </c>
      <c r="ER96" s="184">
        <f t="shared" si="25"/>
        <v>3030</v>
      </c>
      <c r="ES96" s="184">
        <f t="shared" si="25"/>
        <v>4116</v>
      </c>
      <c r="ET96" s="184">
        <f t="shared" si="25"/>
        <v>3056</v>
      </c>
      <c r="EU96" s="184">
        <f t="shared" si="25"/>
        <v>4151</v>
      </c>
      <c r="EV96" s="184">
        <f t="shared" si="25"/>
        <v>3091</v>
      </c>
      <c r="EW96" s="184">
        <f t="shared" si="25"/>
        <v>4182</v>
      </c>
      <c r="EX96" s="184">
        <f t="shared" si="25"/>
        <v>3099</v>
      </c>
      <c r="EY96" s="184">
        <f t="shared" si="25"/>
        <v>4209</v>
      </c>
    </row>
    <row r="97" spans="1:15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</row>
    <row r="98" spans="1:155" s="134" customFormat="1" x14ac:dyDescent="0.2">
      <c r="A98" s="132"/>
      <c r="B98" s="133"/>
      <c r="C98" s="157" t="s">
        <v>110</v>
      </c>
      <c r="D98" s="133">
        <f t="shared" ref="D98:AF98" si="26">SUM(D15+D31+D38+D48+D80+D96+D97)</f>
        <v>129601</v>
      </c>
      <c r="E98" s="133">
        <f t="shared" si="26"/>
        <v>186895</v>
      </c>
      <c r="F98" s="133">
        <f t="shared" si="26"/>
        <v>130345</v>
      </c>
      <c r="G98" s="133">
        <f t="shared" si="26"/>
        <v>187043</v>
      </c>
      <c r="H98" s="133">
        <f t="shared" si="26"/>
        <v>131735</v>
      </c>
      <c r="I98" s="133">
        <f t="shared" si="26"/>
        <v>188491</v>
      </c>
      <c r="J98" s="133">
        <f t="shared" si="26"/>
        <v>131956</v>
      </c>
      <c r="K98" s="133">
        <f t="shared" si="26"/>
        <v>188540</v>
      </c>
      <c r="L98" s="133">
        <f t="shared" si="26"/>
        <v>131985</v>
      </c>
      <c r="M98" s="133">
        <f t="shared" si="26"/>
        <v>188812</v>
      </c>
      <c r="N98" s="133">
        <f t="shared" si="26"/>
        <v>130751</v>
      </c>
      <c r="O98" s="133">
        <f t="shared" si="26"/>
        <v>188082</v>
      </c>
      <c r="P98" s="133">
        <f t="shared" si="26"/>
        <v>129119</v>
      </c>
      <c r="Q98" s="133">
        <f t="shared" si="26"/>
        <v>187221</v>
      </c>
      <c r="R98" s="133">
        <f t="shared" si="26"/>
        <v>126727</v>
      </c>
      <c r="S98" s="133">
        <f t="shared" si="26"/>
        <v>186160</v>
      </c>
      <c r="T98" s="133">
        <f t="shared" si="26"/>
        <v>124131</v>
      </c>
      <c r="U98" s="133">
        <f t="shared" si="26"/>
        <v>185604</v>
      </c>
      <c r="V98" s="133">
        <f t="shared" si="26"/>
        <v>121732</v>
      </c>
      <c r="W98" s="133">
        <f t="shared" si="26"/>
        <v>184438</v>
      </c>
      <c r="X98" s="133">
        <f t="shared" si="26"/>
        <v>120183</v>
      </c>
      <c r="Y98" s="133">
        <f t="shared" si="26"/>
        <v>184770</v>
      </c>
      <c r="Z98" s="133">
        <f t="shared" si="26"/>
        <v>118161</v>
      </c>
      <c r="AA98" s="133">
        <f t="shared" si="26"/>
        <v>185507</v>
      </c>
      <c r="AB98" s="133">
        <f t="shared" si="26"/>
        <v>115567</v>
      </c>
      <c r="AC98" s="133">
        <f t="shared" si="26"/>
        <v>185872</v>
      </c>
      <c r="AD98" s="133">
        <f t="shared" si="26"/>
        <v>113796</v>
      </c>
      <c r="AE98" s="133">
        <f t="shared" si="26"/>
        <v>185707</v>
      </c>
      <c r="AF98" s="133">
        <f t="shared" si="26"/>
        <v>113075</v>
      </c>
      <c r="AG98" s="133">
        <f t="shared" ref="AG98:BD98" si="27">SUM(AG15+AG31+AG38+AG48+AG80+AG96+AG97)</f>
        <v>187014</v>
      </c>
      <c r="AH98" s="133">
        <f t="shared" si="27"/>
        <v>112408</v>
      </c>
      <c r="AI98" s="133">
        <f t="shared" si="27"/>
        <v>187229</v>
      </c>
      <c r="AJ98" s="133">
        <f t="shared" si="27"/>
        <v>111541</v>
      </c>
      <c r="AK98" s="133">
        <f t="shared" si="27"/>
        <v>187271</v>
      </c>
      <c r="AL98" s="133">
        <f t="shared" si="27"/>
        <v>110181</v>
      </c>
      <c r="AM98" s="133">
        <f t="shared" si="27"/>
        <v>186599</v>
      </c>
      <c r="AN98" s="133">
        <f t="shared" si="27"/>
        <v>109459</v>
      </c>
      <c r="AO98" s="133">
        <f t="shared" si="27"/>
        <v>185815</v>
      </c>
      <c r="AP98" s="133">
        <f t="shared" si="27"/>
        <v>108011</v>
      </c>
      <c r="AQ98" s="133">
        <f t="shared" si="27"/>
        <v>184755</v>
      </c>
      <c r="AR98" s="133">
        <f t="shared" si="27"/>
        <v>102643</v>
      </c>
      <c r="AS98" s="133">
        <f t="shared" si="27"/>
        <v>183897</v>
      </c>
      <c r="AT98" s="133">
        <f t="shared" si="27"/>
        <v>109203</v>
      </c>
      <c r="AU98" s="133">
        <f t="shared" si="27"/>
        <v>186542</v>
      </c>
      <c r="AV98" s="133">
        <f t="shared" si="27"/>
        <v>111346</v>
      </c>
      <c r="AW98" s="133">
        <f t="shared" si="27"/>
        <v>186546</v>
      </c>
      <c r="AX98" s="133">
        <f t="shared" si="27"/>
        <v>112555</v>
      </c>
      <c r="AY98" s="133">
        <f t="shared" si="27"/>
        <v>187763</v>
      </c>
      <c r="AZ98" s="133">
        <f t="shared" si="27"/>
        <v>113370</v>
      </c>
      <c r="BA98" s="133">
        <f t="shared" si="27"/>
        <v>188316</v>
      </c>
      <c r="BB98" s="133">
        <f t="shared" si="27"/>
        <v>116187</v>
      </c>
      <c r="BC98" s="133">
        <f t="shared" si="27"/>
        <v>188175</v>
      </c>
      <c r="BD98" s="133">
        <f t="shared" si="27"/>
        <v>118521</v>
      </c>
      <c r="BE98" s="133">
        <f>SUM(BE15+BE31+BE38+BE48+BE80+BE96+BE97)</f>
        <v>188768</v>
      </c>
      <c r="BF98" s="133">
        <f t="shared" ref="BF98:CK98" si="28">SUM(BF15+BF31+BF38+BF48+BF80+BF96+BF97)</f>
        <v>114707</v>
      </c>
      <c r="BG98" s="133">
        <f t="shared" si="28"/>
        <v>188475</v>
      </c>
      <c r="BH98" s="133">
        <f t="shared" si="28"/>
        <v>114908</v>
      </c>
      <c r="BI98" s="133">
        <f t="shared" si="28"/>
        <v>188259</v>
      </c>
      <c r="BJ98" s="133">
        <f t="shared" si="28"/>
        <v>116494</v>
      </c>
      <c r="BK98" s="133">
        <f t="shared" si="28"/>
        <v>186635</v>
      </c>
      <c r="BL98" s="133">
        <f t="shared" si="28"/>
        <v>117599</v>
      </c>
      <c r="BM98" s="133">
        <f t="shared" si="28"/>
        <v>185605</v>
      </c>
      <c r="BN98" s="133">
        <f t="shared" si="28"/>
        <v>119216</v>
      </c>
      <c r="BO98" s="133">
        <f t="shared" si="28"/>
        <v>182403</v>
      </c>
      <c r="BP98" s="133">
        <f t="shared" si="28"/>
        <v>119807</v>
      </c>
      <c r="BQ98" s="133">
        <f t="shared" si="28"/>
        <v>182033</v>
      </c>
      <c r="BR98" s="133">
        <f t="shared" si="28"/>
        <v>120754</v>
      </c>
      <c r="BS98" s="133">
        <f t="shared" si="28"/>
        <v>180913</v>
      </c>
      <c r="BT98" s="133">
        <f t="shared" si="28"/>
        <v>121966</v>
      </c>
      <c r="BU98" s="133">
        <f t="shared" si="28"/>
        <v>180844</v>
      </c>
      <c r="BV98" s="133">
        <f t="shared" si="28"/>
        <v>122953</v>
      </c>
      <c r="BW98" s="133">
        <f t="shared" si="28"/>
        <v>181004</v>
      </c>
      <c r="BX98" s="133">
        <f t="shared" si="28"/>
        <v>123794</v>
      </c>
      <c r="BY98" s="133">
        <f t="shared" si="28"/>
        <v>181409</v>
      </c>
      <c r="BZ98" s="133">
        <f t="shared" si="28"/>
        <v>124461</v>
      </c>
      <c r="CA98" s="133">
        <f t="shared" si="28"/>
        <v>181214</v>
      </c>
      <c r="CB98" s="133">
        <f t="shared" si="28"/>
        <v>125836</v>
      </c>
      <c r="CC98" s="133">
        <f t="shared" si="28"/>
        <v>181999</v>
      </c>
      <c r="CD98" s="133">
        <f t="shared" si="28"/>
        <v>126681</v>
      </c>
      <c r="CE98" s="133">
        <f t="shared" si="28"/>
        <v>181335</v>
      </c>
      <c r="CF98" s="133">
        <f t="shared" si="28"/>
        <v>127757</v>
      </c>
      <c r="CG98" s="133">
        <f t="shared" si="28"/>
        <v>179536</v>
      </c>
      <c r="CH98" s="133">
        <f t="shared" si="28"/>
        <v>126792</v>
      </c>
      <c r="CI98" s="133">
        <f t="shared" si="28"/>
        <v>177471</v>
      </c>
      <c r="CJ98" s="133">
        <f t="shared" si="28"/>
        <v>126218</v>
      </c>
      <c r="CK98" s="133">
        <f t="shared" si="28"/>
        <v>175855</v>
      </c>
      <c r="CL98" s="133">
        <f t="shared" ref="CL98:CS98" si="29">SUM(CL15+CL31+CL38+CL48+CL80+CL96+CL97)</f>
        <v>125590</v>
      </c>
      <c r="CM98" s="133">
        <f t="shared" si="29"/>
        <v>174409</v>
      </c>
      <c r="CN98" s="133">
        <f t="shared" si="29"/>
        <v>125515</v>
      </c>
      <c r="CO98" s="133">
        <f t="shared" si="29"/>
        <v>173498</v>
      </c>
      <c r="CP98" s="133">
        <f t="shared" si="29"/>
        <v>126729</v>
      </c>
      <c r="CQ98" s="133">
        <f t="shared" si="29"/>
        <v>172938</v>
      </c>
      <c r="CR98" s="133">
        <f t="shared" si="29"/>
        <v>125736</v>
      </c>
      <c r="CS98" s="133">
        <f t="shared" si="29"/>
        <v>171430</v>
      </c>
      <c r="CT98" s="133">
        <f t="shared" ref="CT98:EY98" si="30">SUM(CT15+CT31+CT38+CT48+CT80+CT96+CT97)</f>
        <v>126002</v>
      </c>
      <c r="CU98" s="133">
        <f t="shared" si="30"/>
        <v>171812</v>
      </c>
      <c r="CV98" s="133">
        <f t="shared" si="30"/>
        <v>125998</v>
      </c>
      <c r="CW98" s="133">
        <f t="shared" si="30"/>
        <v>172564</v>
      </c>
      <c r="CX98" s="133">
        <f t="shared" si="30"/>
        <v>126286</v>
      </c>
      <c r="CY98" s="133">
        <f t="shared" si="30"/>
        <v>172386</v>
      </c>
      <c r="CZ98" s="133">
        <f t="shared" si="30"/>
        <v>127025</v>
      </c>
      <c r="DA98" s="133">
        <f t="shared" si="30"/>
        <v>173179</v>
      </c>
      <c r="DB98" s="133">
        <f t="shared" si="30"/>
        <v>127160</v>
      </c>
      <c r="DC98" s="133">
        <f t="shared" si="30"/>
        <v>173026</v>
      </c>
      <c r="DD98" s="133">
        <f t="shared" si="30"/>
        <v>127269</v>
      </c>
      <c r="DE98" s="133">
        <f t="shared" si="30"/>
        <v>172818</v>
      </c>
      <c r="DF98" s="133">
        <f t="shared" si="30"/>
        <v>126802</v>
      </c>
      <c r="DG98" s="133">
        <f t="shared" si="30"/>
        <v>172322</v>
      </c>
      <c r="DH98" s="133">
        <f t="shared" si="30"/>
        <v>125896</v>
      </c>
      <c r="DI98" s="133">
        <f t="shared" si="30"/>
        <v>171162</v>
      </c>
      <c r="DJ98" s="133">
        <f t="shared" si="30"/>
        <v>125341</v>
      </c>
      <c r="DK98" s="133">
        <f t="shared" si="30"/>
        <v>170226</v>
      </c>
      <c r="DL98" s="133">
        <f t="shared" si="30"/>
        <v>125003</v>
      </c>
      <c r="DM98" s="133">
        <f t="shared" si="30"/>
        <v>169668</v>
      </c>
      <c r="DN98" s="133">
        <f t="shared" si="30"/>
        <v>124608</v>
      </c>
      <c r="DO98" s="133">
        <f t="shared" si="30"/>
        <v>168700</v>
      </c>
      <c r="DP98" s="133">
        <f t="shared" si="30"/>
        <v>124972</v>
      </c>
      <c r="DQ98" s="133">
        <f t="shared" si="30"/>
        <v>168999</v>
      </c>
      <c r="DR98" s="133">
        <f t="shared" si="30"/>
        <v>125375</v>
      </c>
      <c r="DS98" s="133">
        <f t="shared" si="30"/>
        <v>169481</v>
      </c>
      <c r="DT98" s="133">
        <f t="shared" si="30"/>
        <v>124929</v>
      </c>
      <c r="DU98" s="133">
        <f t="shared" si="30"/>
        <v>169811</v>
      </c>
      <c r="DV98" s="133">
        <f t="shared" si="30"/>
        <v>125609</v>
      </c>
      <c r="DW98" s="133">
        <f t="shared" si="30"/>
        <v>170580</v>
      </c>
      <c r="DX98" s="133">
        <f t="shared" si="30"/>
        <v>126678</v>
      </c>
      <c r="DY98" s="133">
        <f t="shared" si="30"/>
        <v>172154</v>
      </c>
      <c r="DZ98" s="133">
        <f t="shared" si="30"/>
        <v>127066</v>
      </c>
      <c r="EA98" s="133">
        <f t="shared" si="30"/>
        <v>172337</v>
      </c>
      <c r="EB98" s="133">
        <f t="shared" si="30"/>
        <v>127245</v>
      </c>
      <c r="EC98" s="133">
        <f t="shared" si="30"/>
        <v>171861</v>
      </c>
      <c r="ED98" s="133">
        <f t="shared" si="30"/>
        <v>126650</v>
      </c>
      <c r="EE98" s="133">
        <f t="shared" si="30"/>
        <v>171002</v>
      </c>
      <c r="EF98" s="133">
        <f t="shared" si="30"/>
        <v>125928</v>
      </c>
      <c r="EG98" s="133">
        <f t="shared" si="30"/>
        <v>170078</v>
      </c>
      <c r="EH98" s="133">
        <f t="shared" si="30"/>
        <v>125345</v>
      </c>
      <c r="EI98" s="133">
        <f t="shared" si="30"/>
        <v>169017</v>
      </c>
      <c r="EJ98" s="133">
        <f t="shared" si="30"/>
        <v>125275</v>
      </c>
      <c r="EK98" s="133">
        <f t="shared" si="30"/>
        <v>168804</v>
      </c>
      <c r="EL98" s="133">
        <f t="shared" si="30"/>
        <v>124184</v>
      </c>
      <c r="EM98" s="133">
        <f t="shared" si="30"/>
        <v>166832</v>
      </c>
      <c r="EN98" s="133">
        <f t="shared" si="30"/>
        <v>124448</v>
      </c>
      <c r="EO98" s="133">
        <f t="shared" si="30"/>
        <v>167024</v>
      </c>
      <c r="EP98" s="133">
        <f t="shared" si="30"/>
        <v>124243</v>
      </c>
      <c r="EQ98" s="133">
        <f t="shared" si="30"/>
        <v>167311</v>
      </c>
      <c r="ER98" s="133">
        <f t="shared" si="30"/>
        <v>123781</v>
      </c>
      <c r="ES98" s="133">
        <f t="shared" si="30"/>
        <v>167886</v>
      </c>
      <c r="ET98" s="133">
        <f t="shared" si="30"/>
        <v>123952</v>
      </c>
      <c r="EU98" s="133">
        <f t="shared" si="30"/>
        <v>168242</v>
      </c>
      <c r="EV98" s="133">
        <f t="shared" si="30"/>
        <v>125177</v>
      </c>
      <c r="EW98" s="133">
        <f t="shared" si="30"/>
        <v>170162</v>
      </c>
      <c r="EX98" s="133">
        <f t="shared" si="30"/>
        <v>125651</v>
      </c>
      <c r="EY98" s="133">
        <f t="shared" si="30"/>
        <v>170550</v>
      </c>
    </row>
    <row r="100" spans="1:155" x14ac:dyDescent="0.2">
      <c r="A100" s="64"/>
      <c r="B100" s="65"/>
      <c r="C100" s="147"/>
    </row>
    <row r="101" spans="1:155" x14ac:dyDescent="0.2">
      <c r="A101" s="64"/>
      <c r="B101" s="65"/>
      <c r="C101" s="147"/>
    </row>
    <row r="102" spans="1:155" x14ac:dyDescent="0.2">
      <c r="A102" s="64"/>
      <c r="B102" s="65"/>
      <c r="C102" s="147"/>
    </row>
    <row r="103" spans="1:155" x14ac:dyDescent="0.2">
      <c r="A103" s="64"/>
      <c r="B103" s="65"/>
      <c r="C103" s="147"/>
    </row>
    <row r="104" spans="1:155" x14ac:dyDescent="0.2">
      <c r="A104" s="64"/>
      <c r="B104" s="65"/>
      <c r="C104" s="147"/>
    </row>
    <row r="105" spans="1:155" x14ac:dyDescent="0.2">
      <c r="A105" s="100"/>
      <c r="B105" s="51"/>
      <c r="C105" s="147"/>
    </row>
    <row r="106" spans="1:155" x14ac:dyDescent="0.2">
      <c r="A106" s="50"/>
      <c r="B106" s="51"/>
      <c r="C106" s="147"/>
    </row>
    <row r="107" spans="1:155" x14ac:dyDescent="0.2">
      <c r="A107" s="50"/>
      <c r="B107" s="51"/>
      <c r="C107" s="147"/>
    </row>
    <row r="108" spans="1:155" x14ac:dyDescent="0.2">
      <c r="A108" s="50"/>
      <c r="B108" s="51"/>
      <c r="C108" s="147"/>
    </row>
    <row r="109" spans="1:155" x14ac:dyDescent="0.2">
      <c r="A109" s="54"/>
      <c r="B109" s="55"/>
      <c r="C109" s="154"/>
    </row>
  </sheetData>
  <mergeCells count="105">
    <mergeCell ref="EX5:EY5"/>
    <mergeCell ref="EV5:EW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ET5:EU5"/>
    <mergeCell ref="ER5:ES5"/>
    <mergeCell ref="DL5:DM5"/>
    <mergeCell ref="EB5:EC5"/>
    <mergeCell ref="DZ5:EA5"/>
    <mergeCell ref="DX5:DY5"/>
    <mergeCell ref="DT5:DU5"/>
    <mergeCell ref="DN5:DO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2014-04-21T18:37:43Z</dcterms:modified>
</cp:coreProperties>
</file>