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80" windowHeight="7320" tabRatio="836" activeTab="4"/>
  </bookViews>
  <sheets>
    <sheet name="Adol Profile by County Series" sheetId="1" r:id="rId1"/>
    <sheet name="3 dose HPV profile" sheetId="2" state="hidden" r:id="rId2"/>
    <sheet name="Adol profile series data" sheetId="3" state="hidden" r:id="rId3"/>
    <sheet name="3 HPV data" sheetId="4" state="hidden" r:id="rId4"/>
    <sheet name="HPV county series" sheetId="5" r:id="rId5"/>
  </sheets>
  <definedNames>
    <definedName name="_xlnm.Print_Area" localSheetId="1">'3 dose HPV profile'!$C$1:$DN$97</definedName>
    <definedName name="_xlnm.Print_Area" localSheetId="0">'Adol Profile by County Series'!$C$1:$DQ$97</definedName>
    <definedName name="_xlnm.Print_Titles" localSheetId="1">'3 dose HPV profile'!$1:$5</definedName>
    <definedName name="_xlnm.Print_Titles" localSheetId="0">'Adol Profile by County Series'!$1:$5</definedName>
    <definedName name="_xlnm.Print_Titles" localSheetId="2">'Adol profile series data'!$1:$7</definedName>
  </definedNames>
  <calcPr fullCalcOnLoad="1"/>
</workbook>
</file>

<file path=xl/sharedStrings.xml><?xml version="1.0" encoding="utf-8"?>
<sst xmlns="http://schemas.openxmlformats.org/spreadsheetml/2006/main" count="1125" uniqueCount="129">
  <si>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</si>
  <si>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</si>
  <si>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</si>
  <si>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</si>
  <si>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</si>
  <si>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</si>
  <si>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</si>
  <si>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</si>
  <si>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</si>
  <si>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</si>
  <si>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</si>
  <si>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</si>
  <si>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</si>
  <si>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</si>
  <si>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</si>
  <si>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</si>
  <si>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</si>
  <si>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</si>
  <si>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</si>
  <si>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</si>
  <si>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</si>
  <si>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</si>
  <si>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</si>
  <si>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</si>
  <si>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</si>
  <si>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</si>
  <si>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</si>
  <si>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</si>
  <si>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</si>
  <si>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</si>
  <si>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</si>
  <si>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</si>
  <si>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</si>
  <si>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</si>
  <si>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</si>
  <si>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</si>
  <si>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</si>
  <si>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</si>
  <si>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</si>
  <si>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</si>
  <si>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</si>
  <si>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</si>
  <si>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</si>
  <si>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</si>
  <si>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</si>
  <si>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</si>
  <si>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</si>
  <si>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</si>
  <si>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</si>
  <si>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</si>
  <si>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</si>
  <si>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</si>
  <si>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</si>
  <si>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</si>
  <si>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</si>
  <si>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</si>
  <si>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</si>
  <si>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</si>
  <si>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</si>
  <si>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</si>
  <si>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</si>
  <si>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</si>
  <si>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</si>
  <si>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</si>
  <si>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</si>
  <si>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</si>
  <si>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</si>
  <si>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</si>
  <si>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</si>
  <si>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</si>
  <si>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</si>
  <si>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</si>
  <si>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</si>
  <si>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</si>
  <si>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</si>
  <si>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</si>
  <si>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</si>
  <si>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</si>
  <si>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</si>
  <si>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</si>
  <si>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</si>
  <si>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</si>
  <si>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</si>
  <si>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</si>
  <si>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</si>
  <si>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</si>
  <si>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</si>
  <si>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</si>
  <si>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</si>
  <si>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</si>
  <si>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</si>
  <si>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</si>
  <si>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</si>
  <si>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</si>
  <si>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</si>
  <si>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</si>
  <si>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</si>
  <si>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</si>
  <si>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</si>
  <si>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</si>
  <si>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</si>
  <si>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</si>
  <si>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</si>
  <si>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</si>
  <si>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</si>
  <si>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</si>
  <si>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</si>
  <si>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</si>
  <si>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</si>
  <si>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</si>
  <si>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</si>
  <si>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</si>
  <si>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</si>
  <si>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</si>
  <si>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</si>
  <si>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</si>
  <si>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</si>
  <si>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</si>
  <si>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</si>
  <si>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</si>
  <si>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</si>
  <si>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</si>
  <si>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Jan 12</t>
  </si>
  <si>
    <t>13 to 18 years of age</t>
  </si>
  <si>
    <t>May 1211/1/2001</t>
  </si>
  <si>
    <t>3 HPV (Females)</t>
  </si>
  <si>
    <t>0 DTaP/DT/Td/Tdap, 3 polio, 2 MMR, 3 Hep B, 2 Varicella, 1 MCV</t>
  </si>
  <si>
    <t>3 Doses of HPV for Females</t>
  </si>
  <si>
    <t>Mar-12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</si>
</sst>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0" fontId="2" fillId="39" borderId="0" xfId="0" applyFont="1" applyFill="1" applyAlignment="1">
      <alignment/>
    </xf>
    <xf numFmtId="9" fontId="2" fillId="39" borderId="0" xfId="0" applyNumberFormat="1" applyFont="1" applyFill="1" applyAlignment="1">
      <alignment/>
    </xf>
    <xf numFmtId="9" fontId="2" fillId="39" borderId="10" xfId="0" applyNumberFormat="1" applyFont="1" applyFill="1" applyBorder="1" applyAlignment="1">
      <alignment/>
    </xf>
    <xf numFmtId="9" fontId="2" fillId="39" borderId="11" xfId="0" applyNumberFormat="1" applyFont="1" applyFill="1" applyBorder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41" borderId="0" xfId="0" applyFont="1" applyFill="1" applyBorder="1" applyAlignment="1">
      <alignment/>
    </xf>
    <xf numFmtId="9" fontId="2" fillId="41" borderId="0" xfId="0" applyNumberFormat="1" applyFont="1" applyFill="1" applyBorder="1" applyAlignment="1">
      <alignment/>
    </xf>
    <xf numFmtId="9" fontId="2" fillId="41" borderId="11" xfId="0" applyNumberFormat="1" applyFont="1" applyFill="1" applyBorder="1" applyAlignment="1">
      <alignment/>
    </xf>
    <xf numFmtId="9" fontId="2" fillId="41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98"/>
  <sheetViews>
    <sheetView zoomScalePageLayoutView="0" workbookViewId="0" topLeftCell="A1">
      <pane xSplit="3" ySplit="5" topLeftCell="F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6" sqref="G6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7" width="7.00390625" style="0" bestFit="1" customWidth="1"/>
    <col min="8" max="8" width="7.140625" style="0" customWidth="1"/>
    <col min="9" max="9" width="7.00390625" style="0" customWidth="1"/>
    <col min="10" max="10" width="6.8515625" style="5" bestFit="1" customWidth="1"/>
    <col min="11" max="11" width="7.00390625" style="0" hidden="1" customWidth="1"/>
    <col min="12" max="12" width="7.28125" style="0" hidden="1" customWidth="1"/>
    <col min="13" max="13" width="6.28125" style="0" hidden="1" customWidth="1"/>
    <col min="14" max="15" width="7.140625" style="0" hidden="1" customWidth="1"/>
    <col min="16" max="16" width="6.57421875" style="0" hidden="1" customWidth="1"/>
    <col min="17" max="18" width="7.00390625" style="0" hidden="1" customWidth="1"/>
    <col min="19" max="19" width="6.8515625" style="0" bestFit="1" customWidth="1"/>
    <col min="20" max="21" width="7.00390625" style="0" hidden="1" customWidth="1"/>
    <col min="22" max="22" width="6.7109375" style="0" hidden="1" customWidth="1"/>
    <col min="23" max="23" width="7.28125" style="0" hidden="1" customWidth="1"/>
    <col min="24" max="24" width="6.8515625" style="0" hidden="1" customWidth="1"/>
    <col min="25" max="25" width="6.28125" style="0" hidden="1" customWidth="1"/>
    <col min="26" max="26" width="7.140625" style="0" hidden="1" customWidth="1"/>
    <col min="27" max="30" width="7.28125" style="0" hidden="1" customWidth="1"/>
    <col min="31" max="31" width="7.28125" style="0" bestFit="1" customWidth="1"/>
    <col min="32" max="42" width="7.28125" style="0" hidden="1" customWidth="1"/>
    <col min="43" max="43" width="7.28125" style="0" bestFit="1" customWidth="1"/>
    <col min="44" max="54" width="7.28125" style="0" hidden="1" customWidth="1"/>
    <col min="55" max="55" width="7.28125" style="0" bestFit="1" customWidth="1"/>
    <col min="56" max="57" width="7.28125" style="0" hidden="1" customWidth="1"/>
    <col min="58" max="58" width="6.7109375" style="13" hidden="1" customWidth="1"/>
    <col min="59" max="59" width="7.28125" style="0" hidden="1" customWidth="1"/>
    <col min="60" max="60" width="7.421875" style="0" hidden="1" customWidth="1"/>
    <col min="61" max="61" width="7.28125" style="23" hidden="1" customWidth="1"/>
    <col min="62" max="63" width="7.140625" style="23" hidden="1" customWidth="1"/>
    <col min="64" max="64" width="6.57421875" style="23" hidden="1" customWidth="1"/>
    <col min="65" max="65" width="7.00390625" style="0" hidden="1" customWidth="1"/>
    <col min="66" max="66" width="7.00390625" style="23" hidden="1" customWidth="1"/>
    <col min="67" max="67" width="6.8515625" style="0" bestFit="1" customWidth="1"/>
    <col min="68" max="68" width="7.00390625" style="16" hidden="1" customWidth="1"/>
    <col min="69" max="69" width="7.00390625" style="0" hidden="1" customWidth="1"/>
    <col min="70" max="70" width="6.7109375" style="23" hidden="1" customWidth="1"/>
    <col min="71" max="71" width="7.28125" style="23" hidden="1" customWidth="1"/>
    <col min="72" max="72" width="6.8515625" style="23" hidden="1" customWidth="1"/>
    <col min="73" max="73" width="6.28125" style="16" hidden="1" customWidth="1"/>
    <col min="74" max="74" width="7.140625" style="0" hidden="1" customWidth="1"/>
    <col min="75" max="75" width="7.140625" style="23" hidden="1" customWidth="1"/>
    <col min="76" max="76" width="6.57421875" style="23" hidden="1" customWidth="1"/>
    <col min="77" max="77" width="7.00390625" style="23" hidden="1" customWidth="1"/>
    <col min="78" max="78" width="7.00390625" style="0" hidden="1" customWidth="1"/>
    <col min="79" max="79" width="6.8515625" style="0" bestFit="1" customWidth="1"/>
    <col min="80" max="81" width="7.00390625" style="0" hidden="1" customWidth="1"/>
    <col min="82" max="82" width="6.7109375" style="0" hidden="1" customWidth="1"/>
    <col min="83" max="83" width="7.28125" style="0" hidden="1" customWidth="1"/>
    <col min="84" max="84" width="6.8515625" style="0" hidden="1" customWidth="1"/>
    <col min="85" max="85" width="6.28125" style="0" hidden="1" customWidth="1"/>
    <col min="86" max="87" width="7.140625" style="0" hidden="1" customWidth="1"/>
    <col min="88" max="88" width="6.57421875" style="0" hidden="1" customWidth="1"/>
    <col min="89" max="90" width="7.00390625" style="0" hidden="1" customWidth="1"/>
    <col min="91" max="91" width="6.8515625" style="0" bestFit="1" customWidth="1"/>
    <col min="92" max="93" width="7.00390625" style="0" hidden="1" customWidth="1"/>
    <col min="94" max="94" width="6.7109375" style="0" hidden="1" customWidth="1"/>
    <col min="95" max="95" width="7.28125" style="0" hidden="1" customWidth="1"/>
    <col min="96" max="96" width="6.8515625" style="0" hidden="1" customWidth="1"/>
    <col min="97" max="97" width="6.28125" style="0" hidden="1" customWidth="1"/>
    <col min="98" max="99" width="7.140625" style="0" hidden="1" customWidth="1"/>
    <col min="100" max="100" width="6.57421875" style="0" hidden="1" customWidth="1"/>
    <col min="101" max="102" width="7.00390625" style="0" hidden="1" customWidth="1"/>
    <col min="103" max="103" width="6.8515625" style="0" bestFit="1" customWidth="1"/>
    <col min="104" max="105" width="7.00390625" style="0" hidden="1" customWidth="1"/>
    <col min="106" max="106" width="6.7109375" style="0" hidden="1" customWidth="1"/>
    <col min="107" max="107" width="7.28125" style="0" hidden="1" customWidth="1"/>
    <col min="108" max="108" width="6.8515625" style="0" hidden="1" customWidth="1"/>
    <col min="109" max="109" width="6.28125" style="0" hidden="1" customWidth="1"/>
    <col min="110" max="111" width="7.140625" style="0" hidden="1" customWidth="1"/>
    <col min="112" max="112" width="6.57421875" style="0" hidden="1" customWidth="1"/>
    <col min="113" max="114" width="7.00390625" style="0" hidden="1" customWidth="1"/>
    <col min="115" max="126" width="7.00390625" style="0" bestFit="1" customWidth="1"/>
  </cols>
  <sheetData>
    <row r="1" spans="3:77" ht="15.75">
      <c r="C1" s="6" t="s">
        <v>95</v>
      </c>
      <c r="BF1" s="11"/>
      <c r="BH1" s="24"/>
      <c r="BI1" s="24"/>
      <c r="BJ1" s="24"/>
      <c r="BK1" s="24"/>
      <c r="BL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</row>
    <row r="2" spans="3:77" ht="15.75">
      <c r="C2" s="6" t="s">
        <v>123</v>
      </c>
      <c r="BF2" s="11"/>
      <c r="BH2" s="24"/>
      <c r="BI2" s="24"/>
      <c r="BJ2" s="24"/>
      <c r="BK2" s="24"/>
      <c r="BL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</row>
    <row r="3" spans="3:77" ht="15.75">
      <c r="C3" s="6" t="s">
        <v>126</v>
      </c>
      <c r="BF3" s="11"/>
      <c r="BH3" s="24"/>
      <c r="BI3" s="24"/>
      <c r="BJ3" s="24"/>
      <c r="BK3" s="24"/>
      <c r="BL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</row>
    <row r="4" spans="1:7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14"/>
      <c r="BH4" s="24"/>
      <c r="BI4" s="24"/>
      <c r="BJ4" s="24"/>
      <c r="BK4" s="24"/>
      <c r="BL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</row>
    <row r="5" spans="1:128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87">
        <v>36892</v>
      </c>
      <c r="F5" s="18">
        <v>40951</v>
      </c>
      <c r="G5" s="26" t="s">
        <v>128</v>
      </c>
      <c r="H5" s="18">
        <v>41011</v>
      </c>
      <c r="I5" s="18" t="s">
        <v>124</v>
      </c>
      <c r="J5" s="18">
        <v>41072</v>
      </c>
      <c r="K5" s="18">
        <v>37316</v>
      </c>
      <c r="L5" s="18">
        <v>37377</v>
      </c>
      <c r="M5" s="18">
        <v>37447</v>
      </c>
      <c r="N5" s="18">
        <v>37469</v>
      </c>
      <c r="O5" s="18">
        <v>37500</v>
      </c>
      <c r="P5" s="18">
        <v>37530</v>
      </c>
      <c r="Q5" s="18">
        <v>37561</v>
      </c>
      <c r="R5" s="18">
        <v>37591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88"/>
      <c r="BG5" s="17"/>
      <c r="BH5" s="84"/>
      <c r="BI5" s="89"/>
      <c r="BJ5" s="17"/>
      <c r="BK5" s="17"/>
      <c r="BL5" s="17"/>
      <c r="BM5" s="17"/>
      <c r="BN5" s="17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82"/>
      <c r="BZ5" s="82"/>
      <c r="CA5" s="82"/>
      <c r="CB5" s="82"/>
      <c r="CC5" s="82"/>
      <c r="CD5" s="26"/>
      <c r="CE5" s="26"/>
      <c r="CF5" s="26"/>
      <c r="CG5" s="26"/>
      <c r="CH5" s="26"/>
      <c r="CI5" s="26"/>
      <c r="CJ5" s="26"/>
      <c r="CK5" s="82"/>
      <c r="CL5" s="82"/>
      <c r="CM5" s="82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82"/>
      <c r="DX5" s="26"/>
    </row>
    <row r="6" spans="1:143" ht="12.75">
      <c r="A6" s="2">
        <v>47</v>
      </c>
      <c r="B6" s="2">
        <v>1</v>
      </c>
      <c r="C6" s="1" t="s">
        <v>59</v>
      </c>
      <c r="E6" s="3">
        <v>0.19</v>
      </c>
      <c r="F6" s="3">
        <f>SUM('Adol profile series data'!E8/'Adol profile series data'!F8)</f>
        <v>0.4646785266110578</v>
      </c>
      <c r="G6" s="3">
        <f>SUM('Adol profile series data'!G8/'Adol profile series data'!H8)</f>
        <v>0.47359480020680994</v>
      </c>
      <c r="H6" s="3"/>
      <c r="I6" s="3"/>
      <c r="J6" s="7"/>
      <c r="K6" s="3" t="e">
        <f>'Adol profile series data'!O8/'Adol profile series data'!P8</f>
        <v>#DIV/0!</v>
      </c>
      <c r="L6" s="3" t="e">
        <f>'Adol profile series data'!Q8/'Adol profile series data'!R8</f>
        <v>#DIV/0!</v>
      </c>
      <c r="M6" s="3" t="e">
        <f>'Adol profile series data'!S8/'Adol profile series data'!T8</f>
        <v>#DIV/0!</v>
      </c>
      <c r="N6" s="3" t="e">
        <f>'Adol profile series data'!U8/'Adol profile series data'!V8</f>
        <v>#DIV/0!</v>
      </c>
      <c r="O6" s="3" t="e">
        <f>'Adol profile series data'!W8/'Adol profile series data'!X8</f>
        <v>#DIV/0!</v>
      </c>
      <c r="P6" s="3" t="e">
        <f>'Adol profile series data'!Y8/'Adol profile series data'!Z8</f>
        <v>#DIV/0!</v>
      </c>
      <c r="Q6" s="3" t="e">
        <f>'Adol profile series data'!AA8/'Adol profile series data'!AB8</f>
        <v>#DIV/0!</v>
      </c>
      <c r="R6" s="3" t="e">
        <f>'Adol profile series data'!AC8/'Adol profile series data'!AD8</f>
        <v>#DIV/0!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15"/>
      <c r="BG6" s="15"/>
      <c r="BH6" s="15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</row>
    <row r="7" spans="1:127" ht="12.75">
      <c r="A7" s="2">
        <v>50</v>
      </c>
      <c r="B7" s="2">
        <v>1</v>
      </c>
      <c r="C7" s="1" t="s">
        <v>62</v>
      </c>
      <c r="E7" s="3">
        <v>0.27</v>
      </c>
      <c r="F7" s="3">
        <f>SUM('Adol profile series data'!E9/'Adol profile series data'!F9)</f>
        <v>0.514081322869231</v>
      </c>
      <c r="G7" s="3">
        <f>SUM('Adol profile series data'!G9/'Adol profile series data'!H9)</f>
        <v>0.5248339286580143</v>
      </c>
      <c r="H7" s="3"/>
      <c r="I7" s="3"/>
      <c r="J7" s="7"/>
      <c r="K7" s="3" t="e">
        <f>'Adol profile series data'!O9/'Adol profile series data'!P9</f>
        <v>#DIV/0!</v>
      </c>
      <c r="L7" s="3" t="e">
        <f>'Adol profile series data'!Q9/'Adol profile series data'!R9</f>
        <v>#DIV/0!</v>
      </c>
      <c r="M7" s="3" t="e">
        <f>'Adol profile series data'!S9/'Adol profile series data'!T9</f>
        <v>#DIV/0!</v>
      </c>
      <c r="N7" s="3" t="e">
        <f>'Adol profile series data'!U9/'Adol profile series data'!V9</f>
        <v>#DIV/0!</v>
      </c>
      <c r="O7" s="3" t="e">
        <f>'Adol profile series data'!W9/'Adol profile series data'!X9</f>
        <v>#DIV/0!</v>
      </c>
      <c r="P7" s="3" t="e">
        <f>'Adol profile series data'!Y9/'Adol profile series data'!Z9</f>
        <v>#DIV/0!</v>
      </c>
      <c r="Q7" s="3" t="e">
        <f>'Adol profile series data'!AA9/'Adol profile series data'!AB9</f>
        <v>#DIV/0!</v>
      </c>
      <c r="R7" s="3" t="e">
        <f>'Adol profile series data'!AC9/'Adol profile series data'!AD9</f>
        <v>#DIV/0!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15"/>
      <c r="BG7" s="15"/>
      <c r="BH7" s="15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20"/>
      <c r="DD7" s="83"/>
      <c r="DE7" s="83"/>
      <c r="DF7" s="20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</row>
    <row r="8" spans="1:126" ht="12.75">
      <c r="A8" s="2">
        <v>58</v>
      </c>
      <c r="B8" s="2">
        <v>1</v>
      </c>
      <c r="C8" s="1" t="s">
        <v>70</v>
      </c>
      <c r="E8" s="3">
        <v>0.25</v>
      </c>
      <c r="F8" s="3">
        <f>SUM('Adol profile series data'!E10/'Adol profile series data'!F10)</f>
        <v>0.4620643813502991</v>
      </c>
      <c r="G8" s="3">
        <f>SUM('Adol profile series data'!G10/'Adol profile series data'!H10)</f>
        <v>0.46838807670400606</v>
      </c>
      <c r="H8" s="3"/>
      <c r="I8" s="3"/>
      <c r="J8" s="7"/>
      <c r="K8" s="3" t="e">
        <f>'Adol profile series data'!O10/'Adol profile series data'!P10</f>
        <v>#DIV/0!</v>
      </c>
      <c r="L8" s="3" t="e">
        <f>'Adol profile series data'!Q10/'Adol profile series data'!R10</f>
        <v>#DIV/0!</v>
      </c>
      <c r="M8" s="3" t="e">
        <f>'Adol profile series data'!S10/'Adol profile series data'!T10</f>
        <v>#DIV/0!</v>
      </c>
      <c r="N8" s="3" t="e">
        <f>'Adol profile series data'!U10/'Adol profile series data'!V10</f>
        <v>#DIV/0!</v>
      </c>
      <c r="O8" s="3" t="e">
        <f>'Adol profile series data'!W10/'Adol profile series data'!X10</f>
        <v>#DIV/0!</v>
      </c>
      <c r="P8" s="3" t="e">
        <f>'Adol profile series data'!Y10/'Adol profile series data'!Z10</f>
        <v>#DIV/0!</v>
      </c>
      <c r="Q8" s="3" t="e">
        <f>'Adol profile series data'!AA10/'Adol profile series data'!AB10</f>
        <v>#DIV/0!</v>
      </c>
      <c r="R8" s="3" t="e">
        <f>'Adol profile series data'!AC10/'Adol profile series data'!AD10</f>
        <v>#DIV/0!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15"/>
      <c r="BG8" s="15"/>
      <c r="BH8" s="15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20"/>
      <c r="DD8" s="83"/>
      <c r="DE8" s="83"/>
      <c r="DF8" s="20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</row>
    <row r="9" spans="1:126" ht="12.75">
      <c r="A9" s="2">
        <v>63</v>
      </c>
      <c r="B9" s="2">
        <v>1</v>
      </c>
      <c r="C9" s="1" t="s">
        <v>74</v>
      </c>
      <c r="E9" s="3">
        <v>0.16</v>
      </c>
      <c r="F9" s="3">
        <f>SUM('Adol profile series data'!E11/'Adol profile series data'!F11)</f>
        <v>0.4538004225421314</v>
      </c>
      <c r="G9" s="3">
        <f>SUM('Adol profile series data'!G11/'Adol profile series data'!H11)</f>
        <v>0.4630652994079809</v>
      </c>
      <c r="H9" s="3"/>
      <c r="I9" s="3"/>
      <c r="J9" s="7"/>
      <c r="K9" s="3" t="e">
        <f>'Adol profile series data'!O11/'Adol profile series data'!P11</f>
        <v>#DIV/0!</v>
      </c>
      <c r="L9" s="3" t="e">
        <f>'Adol profile series data'!Q11/'Adol profile series data'!R11</f>
        <v>#DIV/0!</v>
      </c>
      <c r="M9" s="3" t="e">
        <f>'Adol profile series data'!S11/'Adol profile series data'!T11</f>
        <v>#DIV/0!</v>
      </c>
      <c r="N9" s="3" t="e">
        <f>'Adol profile series data'!U11/'Adol profile series data'!V11</f>
        <v>#DIV/0!</v>
      </c>
      <c r="O9" s="3" t="e">
        <f>'Adol profile series data'!W11/'Adol profile series data'!X11</f>
        <v>#DIV/0!</v>
      </c>
      <c r="P9" s="3" t="e">
        <f>'Adol profile series data'!Y11/'Adol profile series data'!Z11</f>
        <v>#DIV/0!</v>
      </c>
      <c r="Q9" s="3" t="e">
        <f>'Adol profile series data'!AA11/'Adol profile series data'!AB11</f>
        <v>#DIV/0!</v>
      </c>
      <c r="R9" s="3" t="e">
        <f>'Adol profile series data'!AC11/'Adol profile series data'!AD11</f>
        <v>#DIV/0!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15"/>
      <c r="BG9" s="15"/>
      <c r="BH9" s="15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20"/>
      <c r="DD9" s="83"/>
      <c r="DE9" s="83"/>
      <c r="DF9" s="20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</row>
    <row r="10" spans="1:126" ht="12.75">
      <c r="A10" s="2">
        <v>74</v>
      </c>
      <c r="B10" s="2">
        <v>1</v>
      </c>
      <c r="C10" s="1" t="s">
        <v>85</v>
      </c>
      <c r="E10" s="3">
        <v>0.45</v>
      </c>
      <c r="F10" s="3">
        <f>SUM('Adol profile series data'!E12/'Adol profile series data'!F12)</f>
        <v>0.5111693113541828</v>
      </c>
      <c r="G10" s="3">
        <f>SUM('Adol profile series data'!G12/'Adol profile series data'!H12)</f>
        <v>0.5208639777038012</v>
      </c>
      <c r="H10" s="3"/>
      <c r="I10" s="3"/>
      <c r="J10" s="7"/>
      <c r="K10" s="3" t="e">
        <f>'Adol profile series data'!O12/'Adol profile series data'!P12</f>
        <v>#DIV/0!</v>
      </c>
      <c r="L10" s="3" t="e">
        <f>'Adol profile series data'!Q12/'Adol profile series data'!R12</f>
        <v>#DIV/0!</v>
      </c>
      <c r="M10" s="3" t="e">
        <f>'Adol profile series data'!S12/'Adol profile series data'!T12</f>
        <v>#DIV/0!</v>
      </c>
      <c r="N10" s="3" t="e">
        <f>'Adol profile series data'!U12/'Adol profile series data'!V12</f>
        <v>#DIV/0!</v>
      </c>
      <c r="O10" s="3" t="e">
        <f>'Adol profile series data'!W12/'Adol profile series data'!X12</f>
        <v>#DIV/0!</v>
      </c>
      <c r="P10" s="3" t="e">
        <f>'Adol profile series data'!Y12/'Adol profile series data'!Z12</f>
        <v>#DIV/0!</v>
      </c>
      <c r="Q10" s="3" t="e">
        <f>'Adol profile series data'!AA12/'Adol profile series data'!AB12</f>
        <v>#DIV/0!</v>
      </c>
      <c r="R10" s="3" t="e">
        <f>'Adol profile series data'!AC12/'Adol profile series data'!AD12</f>
        <v>#DIV/0!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15"/>
      <c r="BG10" s="15"/>
      <c r="BH10" s="15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20"/>
      <c r="DD10" s="83"/>
      <c r="DE10" s="83"/>
      <c r="DF10" s="20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</row>
    <row r="11" spans="1:126" ht="12.75">
      <c r="A11" s="2">
        <v>81</v>
      </c>
      <c r="B11" s="2">
        <v>1</v>
      </c>
      <c r="C11" s="1" t="s">
        <v>92</v>
      </c>
      <c r="E11" s="3">
        <v>0.12</v>
      </c>
      <c r="F11" s="3">
        <f>SUM('Adol profile series data'!E13/'Adol profile series data'!F13)</f>
        <v>0.42775154377043223</v>
      </c>
      <c r="G11" s="3">
        <f>SUM('Adol profile series data'!G13/'Adol profile series data'!H13)</f>
        <v>0.4327432344192121</v>
      </c>
      <c r="H11" s="3"/>
      <c r="I11" s="3"/>
      <c r="J11" s="7"/>
      <c r="K11" s="3" t="e">
        <f>'Adol profile series data'!O13/'Adol profile series data'!P13</f>
        <v>#DIV/0!</v>
      </c>
      <c r="L11" s="3" t="e">
        <f>'Adol profile series data'!Q13/'Adol profile series data'!R13</f>
        <v>#DIV/0!</v>
      </c>
      <c r="M11" s="3" t="e">
        <f>'Adol profile series data'!S13/'Adol profile series data'!T13</f>
        <v>#DIV/0!</v>
      </c>
      <c r="N11" s="3" t="e">
        <f>'Adol profile series data'!U13/'Adol profile series data'!V13</f>
        <v>#DIV/0!</v>
      </c>
      <c r="O11" s="3" t="e">
        <f>'Adol profile series data'!W13/'Adol profile series data'!X13</f>
        <v>#DIV/0!</v>
      </c>
      <c r="P11" s="3" t="e">
        <f>'Adol profile series data'!Y13/'Adol profile series data'!Z13</f>
        <v>#DIV/0!</v>
      </c>
      <c r="Q11" s="3" t="e">
        <f>'Adol profile series data'!AA13/'Adol profile series data'!AB13</f>
        <v>#DIV/0!</v>
      </c>
      <c r="R11" s="3" t="e">
        <f>'Adol profile series data'!AC13/'Adol profile series data'!AD13</f>
        <v>#DIV/0!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15"/>
      <c r="BG11" s="15"/>
      <c r="BH11" s="15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20"/>
      <c r="DD11" s="83"/>
      <c r="DE11" s="83"/>
      <c r="DF11" s="20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</row>
    <row r="12" spans="1:126" ht="12.75">
      <c r="A12" s="2">
        <v>82</v>
      </c>
      <c r="B12" s="2">
        <v>1</v>
      </c>
      <c r="C12" s="1" t="s">
        <v>93</v>
      </c>
      <c r="E12" s="3">
        <v>0.06</v>
      </c>
      <c r="F12" s="3">
        <f>SUM('Adol profile series data'!E14/'Adol profile series data'!F14)</f>
        <v>0.4920956114834956</v>
      </c>
      <c r="G12" s="3">
        <f>SUM('Adol profile series data'!G14/'Adol profile series data'!H14)</f>
        <v>0.5007649858081943</v>
      </c>
      <c r="H12" s="3"/>
      <c r="I12" s="3"/>
      <c r="J12" s="7"/>
      <c r="K12" s="3" t="e">
        <f>'Adol profile series data'!O14/'Adol profile series data'!P14</f>
        <v>#DIV/0!</v>
      </c>
      <c r="L12" s="3" t="e">
        <f>'Adol profile series data'!Q14/'Adol profile series data'!R14</f>
        <v>#DIV/0!</v>
      </c>
      <c r="M12" s="3" t="e">
        <f>'Adol profile series data'!S14/'Adol profile series data'!T14</f>
        <v>#DIV/0!</v>
      </c>
      <c r="N12" s="3" t="e">
        <f>'Adol profile series data'!U14/'Adol profile series data'!V14</f>
        <v>#DIV/0!</v>
      </c>
      <c r="O12" s="3" t="e">
        <f>'Adol profile series data'!W14/'Adol profile series data'!X14</f>
        <v>#DIV/0!</v>
      </c>
      <c r="P12" s="3" t="e">
        <f>'Adol profile series data'!Y14/'Adol profile series data'!Z14</f>
        <v>#DIV/0!</v>
      </c>
      <c r="Q12" s="3" t="e">
        <f>'Adol profile series data'!AA14/'Adol profile series data'!AB14</f>
        <v>#DIV/0!</v>
      </c>
      <c r="R12" s="3" t="e">
        <f>'Adol profile series data'!AC14/'Adol profile series data'!AD14</f>
        <v>#DIV/0!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15"/>
      <c r="BG12" s="15"/>
      <c r="BH12" s="15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20"/>
      <c r="DD12" s="83"/>
      <c r="DE12" s="83"/>
      <c r="DF12" s="20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</row>
    <row r="13" spans="1:126" ht="12.75">
      <c r="A13" s="2">
        <v>84</v>
      </c>
      <c r="B13" s="2">
        <v>1</v>
      </c>
      <c r="C13" s="1" t="s">
        <v>99</v>
      </c>
      <c r="E13" s="3">
        <v>0.07</v>
      </c>
      <c r="F13" s="3">
        <f>SUM('Adol profile series data'!E15/'Adol profile series data'!F15)</f>
        <v>0.5101932750860472</v>
      </c>
      <c r="G13" s="3">
        <f>SUM('Adol profile series data'!G15/'Adol profile series data'!H15)</f>
        <v>0.5153428160460285</v>
      </c>
      <c r="H13" s="3"/>
      <c r="I13" s="3"/>
      <c r="J13" s="7"/>
      <c r="K13" s="3" t="e">
        <f>'Adol profile series data'!O15/'Adol profile series data'!P15</f>
        <v>#DIV/0!</v>
      </c>
      <c r="L13" s="3" t="e">
        <f>'Adol profile series data'!Q15/'Adol profile series data'!R15</f>
        <v>#DIV/0!</v>
      </c>
      <c r="M13" s="3" t="e">
        <f>'Adol profile series data'!S15/'Adol profile series data'!T15</f>
        <v>#DIV/0!</v>
      </c>
      <c r="N13" s="3" t="e">
        <f>'Adol profile series data'!U15/'Adol profile series data'!V15</f>
        <v>#DIV/0!</v>
      </c>
      <c r="O13" s="3" t="e">
        <f>'Adol profile series data'!W15/'Adol profile series data'!X15</f>
        <v>#DIV/0!</v>
      </c>
      <c r="P13" s="3" t="e">
        <f>'Adol profile series data'!Y15/'Adol profile series data'!Z15</f>
        <v>#DIV/0!</v>
      </c>
      <c r="Q13" s="3" t="e">
        <f>'Adol profile series data'!AA15/'Adol profile series data'!AB15</f>
        <v>#DIV/0!</v>
      </c>
      <c r="R13" s="3" t="e">
        <f>'Adol profile series data'!AC15/'Adol profile series data'!AD15</f>
        <v>#DIV/0!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15"/>
      <c r="BG13" s="15"/>
      <c r="BH13" s="15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20"/>
      <c r="DD13" s="83"/>
      <c r="DE13" s="83"/>
      <c r="DF13" s="20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</row>
    <row r="14" spans="1:126" s="132" customFormat="1" ht="15.75">
      <c r="A14" s="131"/>
      <c r="B14" s="131"/>
      <c r="C14" s="137" t="s">
        <v>104</v>
      </c>
      <c r="D14" s="137"/>
      <c r="E14" s="138"/>
      <c r="F14" s="138">
        <f>SUM('Adol profile series data'!E16/'Adol profile series data'!F16)</f>
        <v>0.4836182139677205</v>
      </c>
      <c r="G14" s="138">
        <f>SUM('Adol profile series data'!G16/'Adol profile series data'!H16)</f>
        <v>0.4917961493309469</v>
      </c>
      <c r="H14" s="138"/>
      <c r="I14" s="138"/>
      <c r="J14" s="138"/>
      <c r="K14" s="138" t="e">
        <f>'Adol profile series data'!O16/'Adol profile series data'!P16</f>
        <v>#DIV/0!</v>
      </c>
      <c r="L14" s="138" t="e">
        <f>'Adol profile series data'!Q16/'Adol profile series data'!R16</f>
        <v>#DIV/0!</v>
      </c>
      <c r="M14" s="138" t="e">
        <f>'Adol profile series data'!S16/'Adol profile series data'!T16</f>
        <v>#DIV/0!</v>
      </c>
      <c r="N14" s="138" t="e">
        <f>'Adol profile series data'!U16/'Adol profile series data'!V16</f>
        <v>#DIV/0!</v>
      </c>
      <c r="O14" s="138" t="e">
        <f>'Adol profile series data'!W16/'Adol profile series data'!X16</f>
        <v>#DIV/0!</v>
      </c>
      <c r="P14" s="138" t="e">
        <f>'Adol profile series data'!Y16/'Adol profile series data'!Z16</f>
        <v>#DIV/0!</v>
      </c>
      <c r="Q14" s="138" t="e">
        <f>'Adol profile series data'!AA16/'Adol profile series data'!AB16</f>
        <v>#DIV/0!</v>
      </c>
      <c r="R14" s="138" t="e">
        <f>'Adol profile series data'!AC16/'Adol profile series data'!AD16</f>
        <v>#DIV/0!</v>
      </c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</row>
    <row r="15" spans="1:126" ht="12.75">
      <c r="A15" s="2">
        <v>3</v>
      </c>
      <c r="B15" s="2">
        <v>2</v>
      </c>
      <c r="C15" s="1" t="s">
        <v>4</v>
      </c>
      <c r="E15" s="3">
        <v>0.34</v>
      </c>
      <c r="F15" s="3">
        <f>SUM('Adol profile series data'!E17/'Adol profile series data'!F17)</f>
        <v>0.6606584955539534</v>
      </c>
      <c r="G15" s="3">
        <f>SUM('Adol profile series data'!G17/'Adol profile series data'!H17)</f>
        <v>0.6715284474445516</v>
      </c>
      <c r="H15" s="3"/>
      <c r="I15" s="3"/>
      <c r="J15" s="7"/>
      <c r="K15" s="3" t="e">
        <f>'Adol profile series data'!O17/'Adol profile series data'!P17</f>
        <v>#DIV/0!</v>
      </c>
      <c r="L15" s="3" t="e">
        <f>'Adol profile series data'!Q17/'Adol profile series data'!R17</f>
        <v>#DIV/0!</v>
      </c>
      <c r="M15" s="3" t="e">
        <f>'Adol profile series data'!S17/'Adol profile series data'!T17</f>
        <v>#DIV/0!</v>
      </c>
      <c r="N15" s="3" t="e">
        <f>'Adol profile series data'!U17/'Adol profile series data'!V17</f>
        <v>#DIV/0!</v>
      </c>
      <c r="O15" s="3" t="e">
        <f>'Adol profile series data'!W17/'Adol profile series data'!X17</f>
        <v>#DIV/0!</v>
      </c>
      <c r="P15" s="3" t="e">
        <f>'Adol profile series data'!Y17/'Adol profile series data'!Z17</f>
        <v>#DIV/0!</v>
      </c>
      <c r="Q15" s="3" t="e">
        <f>'Adol profile series data'!AA17/'Adol profile series data'!AB17</f>
        <v>#DIV/0!</v>
      </c>
      <c r="R15" s="3" t="e">
        <f>'Adol profile series data'!AC17/'Adol profile series data'!AD17</f>
        <v>#DIV/0!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15"/>
      <c r="BG15" s="15"/>
      <c r="BH15" s="15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20"/>
      <c r="DD15" s="83"/>
      <c r="DE15" s="83"/>
      <c r="DF15" s="20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</row>
    <row r="16" spans="1:126" ht="12.75">
      <c r="A16" s="2">
        <v>11</v>
      </c>
      <c r="B16" s="2">
        <v>2</v>
      </c>
      <c r="C16" s="1" t="s">
        <v>18</v>
      </c>
      <c r="E16" s="3">
        <v>0.23</v>
      </c>
      <c r="F16" s="3">
        <f>SUM('Adol profile series data'!E18/'Adol profile series data'!F18)</f>
        <v>0.4787531450936539</v>
      </c>
      <c r="G16" s="3">
        <f>SUM('Adol profile series data'!G18/'Adol profile series data'!H18)</f>
        <v>0.4866699321251137</v>
      </c>
      <c r="H16" s="3"/>
      <c r="I16" s="3"/>
      <c r="J16" s="7"/>
      <c r="K16" s="3" t="e">
        <f>'Adol profile series data'!O18/'Adol profile series data'!P18</f>
        <v>#DIV/0!</v>
      </c>
      <c r="L16" s="3" t="e">
        <f>'Adol profile series data'!Q18/'Adol profile series data'!R18</f>
        <v>#DIV/0!</v>
      </c>
      <c r="M16" s="3" t="e">
        <f>'Adol profile series data'!S18/'Adol profile series data'!T18</f>
        <v>#DIV/0!</v>
      </c>
      <c r="N16" s="3" t="e">
        <f>'Adol profile series data'!U18/'Adol profile series data'!V18</f>
        <v>#DIV/0!</v>
      </c>
      <c r="O16" s="3" t="e">
        <f>'Adol profile series data'!W18/'Adol profile series data'!X18</f>
        <v>#DIV/0!</v>
      </c>
      <c r="P16" s="3" t="e">
        <f>'Adol profile series data'!Y18/'Adol profile series data'!Z18</f>
        <v>#DIV/0!</v>
      </c>
      <c r="Q16" s="3" t="e">
        <f>'Adol profile series data'!AA18/'Adol profile series data'!AB18</f>
        <v>#DIV/0!</v>
      </c>
      <c r="R16" s="3" t="e">
        <f>'Adol profile series data'!AC18/'Adol profile series data'!AD18</f>
        <v>#DIV/0!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15"/>
      <c r="BG16" s="15"/>
      <c r="BH16" s="15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20"/>
      <c r="DD16" s="83"/>
      <c r="DE16" s="83"/>
      <c r="DF16" s="20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</row>
    <row r="17" spans="1:126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SUM('Adol profile series data'!E19/'Adol profile series data'!F19)</f>
        <v>0.5994694960212201</v>
      </c>
      <c r="G17" s="3">
        <f>SUM('Adol profile series data'!G19/'Adol profile series data'!H19)</f>
        <v>0.6062550120288693</v>
      </c>
      <c r="H17" s="3"/>
      <c r="I17" s="3"/>
      <c r="J17" s="7"/>
      <c r="K17" s="3" t="e">
        <f>'Adol profile series data'!O19/'Adol profile series data'!P19</f>
        <v>#DIV/0!</v>
      </c>
      <c r="L17" s="3" t="e">
        <f>'Adol profile series data'!Q19/'Adol profile series data'!R19</f>
        <v>#DIV/0!</v>
      </c>
      <c r="M17" s="3" t="e">
        <f>'Adol profile series data'!S19/'Adol profile series data'!T19</f>
        <v>#DIV/0!</v>
      </c>
      <c r="N17" s="3" t="e">
        <f>'Adol profile series data'!U19/'Adol profile series data'!V19</f>
        <v>#DIV/0!</v>
      </c>
      <c r="O17" s="3" t="e">
        <f>'Adol profile series data'!W19/'Adol profile series data'!X19</f>
        <v>#DIV/0!</v>
      </c>
      <c r="P17" s="3" t="e">
        <f>'Adol profile series data'!Y19/'Adol profile series data'!Z19</f>
        <v>#DIV/0!</v>
      </c>
      <c r="Q17" s="3" t="e">
        <f>'Adol profile series data'!AA19/'Adol profile series data'!AB19</f>
        <v>#DIV/0!</v>
      </c>
      <c r="R17" s="3" t="e">
        <f>'Adol profile series data'!AC19/'Adol profile series data'!AD19</f>
        <v>#DIV/0!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15"/>
      <c r="BG17" s="15"/>
      <c r="BH17" s="15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20"/>
      <c r="DD17" s="83"/>
      <c r="DE17" s="83"/>
      <c r="DF17" s="20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</row>
    <row r="18" spans="1:126" ht="12.75">
      <c r="A18" s="2">
        <v>13</v>
      </c>
      <c r="B18" s="2">
        <v>2</v>
      </c>
      <c r="C18" s="1" t="s">
        <v>21</v>
      </c>
      <c r="E18" s="3">
        <v>0.19</v>
      </c>
      <c r="F18" s="3">
        <f>SUM('Adol profile series data'!E20/'Adol profile series data'!F20)</f>
        <v>0.6517466273563834</v>
      </c>
      <c r="G18" s="3">
        <f>SUM('Adol profile series data'!G20/'Adol profile series data'!H20)</f>
        <v>0.6627927927927928</v>
      </c>
      <c r="H18" s="3"/>
      <c r="I18" s="3"/>
      <c r="J18" s="7"/>
      <c r="K18" s="3" t="e">
        <f>'Adol profile series data'!O20/'Adol profile series data'!P20</f>
        <v>#DIV/0!</v>
      </c>
      <c r="L18" s="3" t="e">
        <f>'Adol profile series data'!Q20/'Adol profile series data'!R20</f>
        <v>#DIV/0!</v>
      </c>
      <c r="M18" s="3" t="e">
        <f>'Adol profile series data'!S20/'Adol profile series data'!T20</f>
        <v>#DIV/0!</v>
      </c>
      <c r="N18" s="3" t="e">
        <f>'Adol profile series data'!U20/'Adol profile series data'!V20</f>
        <v>#DIV/0!</v>
      </c>
      <c r="O18" s="3" t="e">
        <f>'Adol profile series data'!W20/'Adol profile series data'!X20</f>
        <v>#DIV/0!</v>
      </c>
      <c r="P18" s="3" t="e">
        <f>'Adol profile series data'!Y20/'Adol profile series data'!Z20</f>
        <v>#DIV/0!</v>
      </c>
      <c r="Q18" s="3" t="e">
        <f>'Adol profile series data'!AA20/'Adol profile series data'!AB20</f>
        <v>#DIV/0!</v>
      </c>
      <c r="R18" s="3" t="e">
        <f>'Adol profile series data'!AC20/'Adol profile series data'!AD20</f>
        <v>#DIV/0!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15"/>
      <c r="BG18" s="15"/>
      <c r="BH18" s="15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20"/>
      <c r="DD18" s="83"/>
      <c r="DE18" s="83"/>
      <c r="DF18" s="20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</row>
    <row r="19" spans="1:126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SUM('Adol profile series data'!E21/'Adol profile series data'!F21)</f>
        <v>0.4883057615516258</v>
      </c>
      <c r="G19" s="3">
        <f>SUM('Adol profile series data'!G21/'Adol profile series data'!H21)</f>
        <v>0.5010002857959417</v>
      </c>
      <c r="H19" s="3"/>
      <c r="I19" s="3"/>
      <c r="J19" s="7"/>
      <c r="K19" s="3" t="e">
        <f>'Adol profile series data'!O21/'Adol profile series data'!P21</f>
        <v>#DIV/0!</v>
      </c>
      <c r="L19" s="3" t="e">
        <f>'Adol profile series data'!Q21/'Adol profile series data'!R21</f>
        <v>#DIV/0!</v>
      </c>
      <c r="M19" s="3" t="e">
        <f>'Adol profile series data'!S21/'Adol profile series data'!T21</f>
        <v>#DIV/0!</v>
      </c>
      <c r="N19" s="3" t="e">
        <f>'Adol profile series data'!U21/'Adol profile series data'!V21</f>
        <v>#DIV/0!</v>
      </c>
      <c r="O19" s="3" t="e">
        <f>'Adol profile series data'!W21/'Adol profile series data'!X21</f>
        <v>#DIV/0!</v>
      </c>
      <c r="P19" s="3" t="e">
        <f>'Adol profile series data'!Y21/'Adol profile series data'!Z21</f>
        <v>#DIV/0!</v>
      </c>
      <c r="Q19" s="3" t="e">
        <f>'Adol profile series data'!AA21/'Adol profile series data'!AB21</f>
        <v>#DIV/0!</v>
      </c>
      <c r="R19" s="3" t="e">
        <f>'Adol profile series data'!AC21/'Adol profile series data'!AD21</f>
        <v>#DIV/0!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15"/>
      <c r="BG19" s="15"/>
      <c r="BH19" s="15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20"/>
      <c r="DD19" s="83"/>
      <c r="DE19" s="83"/>
      <c r="DF19" s="20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</row>
    <row r="20" spans="1:126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SUM('Adol profile series data'!E22/'Adol profile series data'!F22)</f>
        <v>0.6970918514252807</v>
      </c>
      <c r="G20" s="3">
        <f>SUM('Adol profile series data'!G22/'Adol profile series data'!H22)</f>
        <v>0.6891396332863188</v>
      </c>
      <c r="H20" s="3"/>
      <c r="I20" s="3"/>
      <c r="J20" s="7"/>
      <c r="K20" s="3" t="e">
        <f>'Adol profile series data'!O22/'Adol profile series data'!P22</f>
        <v>#DIV/0!</v>
      </c>
      <c r="L20" s="3" t="e">
        <f>'Adol profile series data'!Q22/'Adol profile series data'!R22</f>
        <v>#DIV/0!</v>
      </c>
      <c r="M20" s="3" t="e">
        <f>'Adol profile series data'!S22/'Adol profile series data'!T22</f>
        <v>#DIV/0!</v>
      </c>
      <c r="N20" s="3" t="e">
        <f>'Adol profile series data'!U22/'Adol profile series data'!V22</f>
        <v>#DIV/0!</v>
      </c>
      <c r="O20" s="3" t="e">
        <f>'Adol profile series data'!W22/'Adol profile series data'!X22</f>
        <v>#DIV/0!</v>
      </c>
      <c r="P20" s="3" t="e">
        <f>'Adol profile series data'!Y22/'Adol profile series data'!Z22</f>
        <v>#DIV/0!</v>
      </c>
      <c r="Q20" s="3" t="e">
        <f>'Adol profile series data'!AA22/'Adol profile series data'!AB22</f>
        <v>#DIV/0!</v>
      </c>
      <c r="R20" s="3" t="e">
        <f>'Adol profile series data'!AC22/'Adol profile series data'!AD22</f>
        <v>#DIV/0!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15"/>
      <c r="BG20" s="15"/>
      <c r="BH20" s="15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20"/>
      <c r="DD20" s="83"/>
      <c r="DE20" s="83"/>
      <c r="DF20" s="20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</row>
    <row r="21" spans="1:126" ht="12.75">
      <c r="A21" s="2">
        <v>34</v>
      </c>
      <c r="B21" s="2">
        <v>2</v>
      </c>
      <c r="C21" s="1" t="s">
        <v>47</v>
      </c>
      <c r="E21" s="3">
        <v>0.4</v>
      </c>
      <c r="F21" s="3">
        <f>SUM('Adol profile series data'!E23/'Adol profile series data'!F23)</f>
        <v>0.5028521281263713</v>
      </c>
      <c r="G21" s="3">
        <f>SUM('Adol profile series data'!G23/'Adol profile series data'!H23)</f>
        <v>0.5153576129881527</v>
      </c>
      <c r="H21" s="3"/>
      <c r="I21" s="3"/>
      <c r="J21" s="7"/>
      <c r="K21" s="3" t="e">
        <f>'Adol profile series data'!O23/'Adol profile series data'!P23</f>
        <v>#DIV/0!</v>
      </c>
      <c r="L21" s="3" t="e">
        <f>'Adol profile series data'!Q23/'Adol profile series data'!R23</f>
        <v>#DIV/0!</v>
      </c>
      <c r="M21" s="3" t="e">
        <f>'Adol profile series data'!S23/'Adol profile series data'!T23</f>
        <v>#DIV/0!</v>
      </c>
      <c r="N21" s="3" t="e">
        <f>'Adol profile series data'!U23/'Adol profile series data'!V23</f>
        <v>#DIV/0!</v>
      </c>
      <c r="O21" s="3" t="e">
        <f>'Adol profile series data'!W23/'Adol profile series data'!X23</f>
        <v>#DIV/0!</v>
      </c>
      <c r="P21" s="3" t="e">
        <f>'Adol profile series data'!Y23/'Adol profile series data'!Z23</f>
        <v>#DIV/0!</v>
      </c>
      <c r="Q21" s="3" t="e">
        <f>'Adol profile series data'!AA23/'Adol profile series data'!AB23</f>
        <v>#DIV/0!</v>
      </c>
      <c r="R21" s="3" t="e">
        <f>'Adol profile series data'!AC23/'Adol profile series data'!AD23</f>
        <v>#DIV/0!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15"/>
      <c r="BG21" s="15"/>
      <c r="BH21" s="15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20"/>
      <c r="DD21" s="83"/>
      <c r="DE21" s="83"/>
      <c r="DF21" s="20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</row>
    <row r="22" spans="1:126" ht="12.75">
      <c r="A22" s="2">
        <v>38</v>
      </c>
      <c r="B22" s="2">
        <v>2</v>
      </c>
      <c r="C22" s="1" t="s">
        <v>51</v>
      </c>
      <c r="E22" s="3">
        <v>0.34</v>
      </c>
      <c r="F22" s="3">
        <f>SUM('Adol profile series data'!E24/'Adol profile series data'!F24)</f>
        <v>0.6849896121883656</v>
      </c>
      <c r="G22" s="3">
        <f>SUM('Adol profile series data'!G24/'Adol profile series data'!H24)</f>
        <v>0.6907883387959289</v>
      </c>
      <c r="H22" s="3"/>
      <c r="I22" s="3"/>
      <c r="J22" s="7"/>
      <c r="K22" s="3" t="e">
        <f>'Adol profile series data'!O24/'Adol profile series data'!P24</f>
        <v>#DIV/0!</v>
      </c>
      <c r="L22" s="3" t="e">
        <f>'Adol profile series data'!Q24/'Adol profile series data'!R24</f>
        <v>#DIV/0!</v>
      </c>
      <c r="M22" s="3" t="e">
        <f>'Adol profile series data'!S24/'Adol profile series data'!T24</f>
        <v>#DIV/0!</v>
      </c>
      <c r="N22" s="3" t="e">
        <f>'Adol profile series data'!U24/'Adol profile series data'!V24</f>
        <v>#DIV/0!</v>
      </c>
      <c r="O22" s="3" t="e">
        <f>'Adol profile series data'!W24/'Adol profile series data'!X24</f>
        <v>#DIV/0!</v>
      </c>
      <c r="P22" s="3" t="e">
        <f>'Adol profile series data'!Y24/'Adol profile series data'!Z24</f>
        <v>#DIV/0!</v>
      </c>
      <c r="Q22" s="3" t="e">
        <f>'Adol profile series data'!AA24/'Adol profile series data'!AB24</f>
        <v>#DIV/0!</v>
      </c>
      <c r="R22" s="3" t="e">
        <f>'Adol profile series data'!AC24/'Adol profile series data'!AD24</f>
        <v>#DIV/0!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15"/>
      <c r="BG22" s="15"/>
      <c r="BH22" s="15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20"/>
      <c r="DD22" s="83"/>
      <c r="DE22" s="83"/>
      <c r="DF22" s="20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</row>
    <row r="23" spans="1:126" ht="12.75">
      <c r="A23" s="2">
        <v>39</v>
      </c>
      <c r="B23" s="2">
        <v>2</v>
      </c>
      <c r="C23" s="1" t="s">
        <v>52</v>
      </c>
      <c r="E23" s="3">
        <v>0.39</v>
      </c>
      <c r="F23" s="3">
        <f>SUM('Adol profile series data'!E25/'Adol profile series data'!F25)</f>
        <v>0.6397843779727301</v>
      </c>
      <c r="G23" s="3">
        <f>SUM('Adol profile series data'!G25/'Adol profile series data'!H25)</f>
        <v>0.6490104772991852</v>
      </c>
      <c r="H23" s="3"/>
      <c r="I23" s="3"/>
      <c r="J23" s="7"/>
      <c r="K23" s="3" t="e">
        <f>'Adol profile series data'!O25/'Adol profile series data'!P25</f>
        <v>#DIV/0!</v>
      </c>
      <c r="L23" s="3" t="e">
        <f>'Adol profile series data'!Q25/'Adol profile series data'!R25</f>
        <v>#DIV/0!</v>
      </c>
      <c r="M23" s="3" t="e">
        <f>'Adol profile series data'!S25/'Adol profile series data'!T25</f>
        <v>#DIV/0!</v>
      </c>
      <c r="N23" s="3" t="e">
        <f>'Adol profile series data'!U25/'Adol profile series data'!V25</f>
        <v>#DIV/0!</v>
      </c>
      <c r="O23" s="3" t="e">
        <f>'Adol profile series data'!W25/'Adol profile series data'!X25</f>
        <v>#DIV/0!</v>
      </c>
      <c r="P23" s="3" t="e">
        <f>'Adol profile series data'!Y25/'Adol profile series data'!Z25</f>
        <v>#DIV/0!</v>
      </c>
      <c r="Q23" s="3" t="e">
        <f>'Adol profile series data'!AA25/'Adol profile series data'!AB25</f>
        <v>#DIV/0!</v>
      </c>
      <c r="R23" s="3" t="e">
        <f>'Adol profile series data'!AC25/'Adol profile series data'!AD25</f>
        <v>#DIV/0!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15"/>
      <c r="BG23" s="15"/>
      <c r="BH23" s="15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20"/>
      <c r="DD23" s="83"/>
      <c r="DE23" s="83"/>
      <c r="DF23" s="20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</row>
    <row r="24" spans="1:126" ht="12.75">
      <c r="A24" s="2">
        <v>41</v>
      </c>
      <c r="B24" s="2">
        <v>2</v>
      </c>
      <c r="C24" s="1" t="s">
        <v>54</v>
      </c>
      <c r="E24" s="3">
        <v>0.37</v>
      </c>
      <c r="F24" s="3">
        <f>SUM('Adol profile series data'!E26/'Adol profile series data'!F26)</f>
        <v>0.607310609522069</v>
      </c>
      <c r="G24" s="3">
        <f>SUM('Adol profile series data'!G26/'Adol profile series data'!H26)</f>
        <v>0.6133116527204298</v>
      </c>
      <c r="H24" s="3"/>
      <c r="I24" s="3"/>
      <c r="J24" s="7"/>
      <c r="K24" s="3" t="e">
        <f>'Adol profile series data'!O26/'Adol profile series data'!P26</f>
        <v>#DIV/0!</v>
      </c>
      <c r="L24" s="3" t="e">
        <f>'Adol profile series data'!Q26/'Adol profile series data'!R26</f>
        <v>#DIV/0!</v>
      </c>
      <c r="M24" s="3" t="e">
        <f>'Adol profile series data'!S26/'Adol profile series data'!T26</f>
        <v>#DIV/0!</v>
      </c>
      <c r="N24" s="3" t="e">
        <f>'Adol profile series data'!U26/'Adol profile series data'!V26</f>
        <v>#DIV/0!</v>
      </c>
      <c r="O24" s="3" t="e">
        <f>'Adol profile series data'!W26/'Adol profile series data'!X26</f>
        <v>#DIV/0!</v>
      </c>
      <c r="P24" s="3" t="e">
        <f>'Adol profile series data'!Y26/'Adol profile series data'!Z26</f>
        <v>#DIV/0!</v>
      </c>
      <c r="Q24" s="3" t="e">
        <f>'Adol profile series data'!AA26/'Adol profile series data'!AB26</f>
        <v>#DIV/0!</v>
      </c>
      <c r="R24" s="3" t="e">
        <f>'Adol profile series data'!AC26/'Adol profile series data'!AD26</f>
        <v>#DIV/0!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15"/>
      <c r="BG24" s="15"/>
      <c r="BH24" s="15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20"/>
      <c r="DD24" s="83"/>
      <c r="DE24" s="83"/>
      <c r="DF24" s="20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</row>
    <row r="25" spans="1:126" ht="12.75">
      <c r="A25" s="2">
        <v>46</v>
      </c>
      <c r="B25" s="2">
        <v>2</v>
      </c>
      <c r="C25" s="1" t="s">
        <v>58</v>
      </c>
      <c r="E25" s="3">
        <v>0.33</v>
      </c>
      <c r="F25" s="3">
        <f>SUM('Adol profile series data'!E27/'Adol profile series data'!F27)</f>
        <v>0.47462454686690836</v>
      </c>
      <c r="G25" s="3">
        <f>SUM('Adol profile series data'!G27/'Adol profile series data'!H27)</f>
        <v>0.5064935064935064</v>
      </c>
      <c r="H25" s="3"/>
      <c r="I25" s="3"/>
      <c r="J25" s="7"/>
      <c r="K25" s="3" t="e">
        <f>'Adol profile series data'!O27/'Adol profile series data'!P27</f>
        <v>#DIV/0!</v>
      </c>
      <c r="L25" s="3" t="e">
        <f>'Adol profile series data'!Q27/'Adol profile series data'!R27</f>
        <v>#DIV/0!</v>
      </c>
      <c r="M25" s="3" t="e">
        <f>'Adol profile series data'!S27/'Adol profile series data'!T27</f>
        <v>#DIV/0!</v>
      </c>
      <c r="N25" s="3" t="e">
        <f>'Adol profile series data'!U27/'Adol profile series data'!V27</f>
        <v>#DIV/0!</v>
      </c>
      <c r="O25" s="3" t="e">
        <f>'Adol profile series data'!W27/'Adol profile series data'!X27</f>
        <v>#DIV/0!</v>
      </c>
      <c r="P25" s="3" t="e">
        <f>'Adol profile series data'!Y27/'Adol profile series data'!Z27</f>
        <v>#DIV/0!</v>
      </c>
      <c r="Q25" s="3" t="e">
        <f>'Adol profile series data'!AA27/'Adol profile series data'!AB27</f>
        <v>#DIV/0!</v>
      </c>
      <c r="R25" s="3" t="e">
        <f>'Adol profile series data'!AC27/'Adol profile series data'!AD27</f>
        <v>#DIV/0!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15"/>
      <c r="BG25" s="15"/>
      <c r="BH25" s="15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20"/>
      <c r="DD25" s="83"/>
      <c r="DE25" s="83"/>
      <c r="DF25" s="20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</row>
    <row r="26" spans="1:126" ht="12.75">
      <c r="A26" s="2">
        <v>61</v>
      </c>
      <c r="B26" s="2">
        <v>2</v>
      </c>
      <c r="C26" s="1" t="s">
        <v>72</v>
      </c>
      <c r="E26" s="3">
        <v>0.64</v>
      </c>
      <c r="F26" s="3">
        <f>SUM('Adol profile series data'!E28/'Adol profile series data'!F28)</f>
        <v>0.7002791346824843</v>
      </c>
      <c r="G26" s="3">
        <f>SUM('Adol profile series data'!G28/'Adol profile series data'!H28)</f>
        <v>0.7077408056042032</v>
      </c>
      <c r="H26" s="3"/>
      <c r="I26" s="3"/>
      <c r="J26" s="7"/>
      <c r="K26" s="3" t="e">
        <f>'Adol profile series data'!O28/'Adol profile series data'!P28</f>
        <v>#DIV/0!</v>
      </c>
      <c r="L26" s="3" t="e">
        <f>'Adol profile series data'!Q28/'Adol profile series data'!R28</f>
        <v>#DIV/0!</v>
      </c>
      <c r="M26" s="3" t="e">
        <f>'Adol profile series data'!S28/'Adol profile series data'!T28</f>
        <v>#DIV/0!</v>
      </c>
      <c r="N26" s="3" t="e">
        <f>'Adol profile series data'!U28/'Adol profile series data'!V28</f>
        <v>#DIV/0!</v>
      </c>
      <c r="O26" s="3" t="e">
        <f>'Adol profile series data'!W28/'Adol profile series data'!X28</f>
        <v>#DIV/0!</v>
      </c>
      <c r="P26" s="3" t="e">
        <f>'Adol profile series data'!Y28/'Adol profile series data'!Z28</f>
        <v>#DIV/0!</v>
      </c>
      <c r="Q26" s="3" t="e">
        <f>'Adol profile series data'!AA28/'Adol profile series data'!AB28</f>
        <v>#DIV/0!</v>
      </c>
      <c r="R26" s="3" t="e">
        <f>'Adol profile series data'!AC28/'Adol profile series data'!AD28</f>
        <v>#DIV/0!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15"/>
      <c r="BG26" s="15"/>
      <c r="BH26" s="15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20"/>
      <c r="DD26" s="83"/>
      <c r="DE26" s="83"/>
      <c r="DF26" s="20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</row>
    <row r="27" spans="1:126" ht="12.75">
      <c r="A27" s="2">
        <v>70</v>
      </c>
      <c r="B27" s="2">
        <v>2</v>
      </c>
      <c r="C27" s="1" t="s">
        <v>81</v>
      </c>
      <c r="E27" s="3">
        <v>0.34</v>
      </c>
      <c r="F27" s="3">
        <f>SUM('Adol profile series data'!E29/'Adol profile series data'!F29)</f>
        <v>0.643739685088541</v>
      </c>
      <c r="G27" s="3">
        <f>SUM('Adol profile series data'!G29/'Adol profile series data'!H29)</f>
        <v>0.650924115869913</v>
      </c>
      <c r="H27" s="3"/>
      <c r="I27" s="3"/>
      <c r="J27" s="7"/>
      <c r="K27" s="3" t="e">
        <f>'Adol profile series data'!O29/'Adol profile series data'!P29</f>
        <v>#DIV/0!</v>
      </c>
      <c r="L27" s="3" t="e">
        <f>'Adol profile series data'!Q29/'Adol profile series data'!R29</f>
        <v>#DIV/0!</v>
      </c>
      <c r="M27" s="3" t="e">
        <f>'Adol profile series data'!S29/'Adol profile series data'!T29</f>
        <v>#DIV/0!</v>
      </c>
      <c r="N27" s="3" t="e">
        <f>'Adol profile series data'!U29/'Adol profile series data'!V29</f>
        <v>#DIV/0!</v>
      </c>
      <c r="O27" s="3" t="e">
        <f>'Adol profile series data'!W29/'Adol profile series data'!X29</f>
        <v>#DIV/0!</v>
      </c>
      <c r="P27" s="3" t="e">
        <f>'Adol profile series data'!Y29/'Adol profile series data'!Z29</f>
        <v>#DIV/0!</v>
      </c>
      <c r="Q27" s="3" t="e">
        <f>'Adol profile series data'!AA29/'Adol profile series data'!AB29</f>
        <v>#DIV/0!</v>
      </c>
      <c r="R27" s="3" t="e">
        <f>'Adol profile series data'!AC29/'Adol profile series data'!AD29</f>
        <v>#DIV/0!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15"/>
      <c r="BG27" s="15"/>
      <c r="BH27" s="15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20"/>
      <c r="DD27" s="83"/>
      <c r="DE27" s="83"/>
      <c r="DF27" s="20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</row>
    <row r="28" spans="1:126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SUM('Adol profile series data'!E30/'Adol profile series data'!F30)</f>
        <v>0.5246748619276679</v>
      </c>
      <c r="G28" s="3">
        <f>SUM('Adol profile series data'!G30/'Adol profile series data'!H30)</f>
        <v>0.5327236865698404</v>
      </c>
      <c r="H28" s="3"/>
      <c r="I28" s="3"/>
      <c r="J28" s="7"/>
      <c r="K28" s="3" t="e">
        <f>'Adol profile series data'!O30/'Adol profile series data'!P30</f>
        <v>#DIV/0!</v>
      </c>
      <c r="L28" s="3" t="e">
        <f>'Adol profile series data'!Q30/'Adol profile series data'!R30</f>
        <v>#DIV/0!</v>
      </c>
      <c r="M28" s="3" t="e">
        <f>'Adol profile series data'!S30/'Adol profile series data'!T30</f>
        <v>#DIV/0!</v>
      </c>
      <c r="N28" s="3" t="e">
        <f>'Adol profile series data'!U30/'Adol profile series data'!V30</f>
        <v>#DIV/0!</v>
      </c>
      <c r="O28" s="3" t="e">
        <f>'Adol profile series data'!W30/'Adol profile series data'!X30</f>
        <v>#DIV/0!</v>
      </c>
      <c r="P28" s="3" t="e">
        <f>'Adol profile series data'!Y30/'Adol profile series data'!Z30</f>
        <v>#DIV/0!</v>
      </c>
      <c r="Q28" s="3" t="e">
        <f>'Adol profile series data'!AA30/'Adol profile series data'!AB30</f>
        <v>#DIV/0!</v>
      </c>
      <c r="R28" s="3" t="e">
        <f>'Adol profile series data'!AC30/'Adol profile series data'!AD30</f>
        <v>#DIV/0!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15"/>
      <c r="BG28" s="15"/>
      <c r="BH28" s="15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20"/>
      <c r="DD28" s="83"/>
      <c r="DE28" s="83"/>
      <c r="DF28" s="20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</row>
    <row r="29" spans="1:126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SUM('Adol profile series data'!E31/'Adol profile series data'!F31)</f>
        <v>0.5428142896100354</v>
      </c>
      <c r="G29" s="3">
        <f>SUM('Adol profile series data'!G31/'Adol profile series data'!H31)</f>
        <v>0.5516014234875445</v>
      </c>
      <c r="H29" s="3"/>
      <c r="I29" s="3"/>
      <c r="J29" s="7"/>
      <c r="K29" s="3" t="e">
        <f>'Adol profile series data'!O31/'Adol profile series data'!P31</f>
        <v>#DIV/0!</v>
      </c>
      <c r="L29" s="3" t="e">
        <f>'Adol profile series data'!Q31/'Adol profile series data'!R31</f>
        <v>#DIV/0!</v>
      </c>
      <c r="M29" s="3" t="e">
        <f>'Adol profile series data'!S31/'Adol profile series data'!T31</f>
        <v>#DIV/0!</v>
      </c>
      <c r="N29" s="3" t="e">
        <f>'Adol profile series data'!U31/'Adol profile series data'!V31</f>
        <v>#DIV/0!</v>
      </c>
      <c r="O29" s="3" t="e">
        <f>'Adol profile series data'!W31/'Adol profile series data'!X31</f>
        <v>#DIV/0!</v>
      </c>
      <c r="P29" s="3" t="e">
        <f>'Adol profile series data'!Y31/'Adol profile series data'!Z31</f>
        <v>#DIV/0!</v>
      </c>
      <c r="Q29" s="3" t="e">
        <f>'Adol profile series data'!AA31/'Adol profile series data'!AB31</f>
        <v>#DIV/0!</v>
      </c>
      <c r="R29" s="3" t="e">
        <f>'Adol profile series data'!AC31/'Adol profile series data'!AD31</f>
        <v>#DIV/0!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15"/>
      <c r="BG29" s="15"/>
      <c r="BH29" s="15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20"/>
      <c r="DD29" s="83"/>
      <c r="DE29" s="83"/>
      <c r="DF29" s="20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</row>
    <row r="30" spans="1:126" s="132" customFormat="1" ht="15.75">
      <c r="A30" s="131"/>
      <c r="B30" s="131"/>
      <c r="C30" s="137" t="s">
        <v>105</v>
      </c>
      <c r="D30" s="137"/>
      <c r="E30" s="138"/>
      <c r="F30" s="138">
        <f>SUM('Adol profile series data'!E32/'Adol profile series data'!F32)</f>
        <v>0.608300867324853</v>
      </c>
      <c r="G30" s="138">
        <f>SUM('Adol profile series data'!G32/'Adol profile series data'!H32)</f>
        <v>0.6169856884493555</v>
      </c>
      <c r="H30" s="138"/>
      <c r="I30" s="138"/>
      <c r="J30" s="138"/>
      <c r="K30" s="138" t="e">
        <f>'Adol profile series data'!O32/'Adol profile series data'!P32</f>
        <v>#DIV/0!</v>
      </c>
      <c r="L30" s="138" t="e">
        <f>'Adol profile series data'!Q32/'Adol profile series data'!R32</f>
        <v>#DIV/0!</v>
      </c>
      <c r="M30" s="138" t="e">
        <f>'Adol profile series data'!S32/'Adol profile series data'!T32</f>
        <v>#DIV/0!</v>
      </c>
      <c r="N30" s="138" t="e">
        <f>'Adol profile series data'!U32/'Adol profile series data'!V32</f>
        <v>#DIV/0!</v>
      </c>
      <c r="O30" s="138" t="e">
        <f>'Adol profile series data'!W32/'Adol profile series data'!X32</f>
        <v>#DIV/0!</v>
      </c>
      <c r="P30" s="138" t="e">
        <f>'Adol profile series data'!Y32/'Adol profile series data'!Z32</f>
        <v>#DIV/0!</v>
      </c>
      <c r="Q30" s="138" t="e">
        <f>'Adol profile series data'!AA32/'Adol profile series data'!AB32</f>
        <v>#DIV/0!</v>
      </c>
      <c r="R30" s="138" t="e">
        <f>'Adol profile series data'!AC32/'Adol profile series data'!AD32</f>
        <v>#DIV/0!</v>
      </c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</row>
    <row r="31" spans="1:126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SUM('Adol profile series data'!E33/'Adol profile series data'!F33)</f>
        <v>0.499621307750568</v>
      </c>
      <c r="G31" s="3">
        <f>SUM('Adol profile series data'!G33/'Adol profile series data'!H33)</f>
        <v>0.5135890271780543</v>
      </c>
      <c r="H31" s="3"/>
      <c r="I31" s="3"/>
      <c r="J31" s="7"/>
      <c r="K31" s="3" t="e">
        <f>'Adol profile series data'!O33/'Adol profile series data'!P33</f>
        <v>#DIV/0!</v>
      </c>
      <c r="L31" s="3" t="e">
        <f>'Adol profile series data'!Q33/'Adol profile series data'!R33</f>
        <v>#DIV/0!</v>
      </c>
      <c r="M31" s="3" t="e">
        <f>'Adol profile series data'!S33/'Adol profile series data'!T33</f>
        <v>#DIV/0!</v>
      </c>
      <c r="N31" s="3" t="e">
        <f>'Adol profile series data'!U33/'Adol profile series data'!V33</f>
        <v>#DIV/0!</v>
      </c>
      <c r="O31" s="3" t="e">
        <f>'Adol profile series data'!W33/'Adol profile series data'!X33</f>
        <v>#DIV/0!</v>
      </c>
      <c r="P31" s="3" t="e">
        <f>'Adol profile series data'!Y33/'Adol profile series data'!Z33</f>
        <v>#DIV/0!</v>
      </c>
      <c r="Q31" s="3" t="e">
        <f>'Adol profile series data'!AA33/'Adol profile series data'!AB33</f>
        <v>#DIV/0!</v>
      </c>
      <c r="R31" s="3" t="e">
        <f>'Adol profile series data'!AC33/'Adol profile series data'!AD33</f>
        <v>#DIV/0!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15"/>
      <c r="BG31" s="15"/>
      <c r="BH31" s="15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20"/>
      <c r="DD31" s="83"/>
      <c r="DE31" s="83"/>
      <c r="DF31" s="20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</row>
    <row r="32" spans="1:126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SUM('Adol profile series data'!E34/'Adol profile series data'!F34)</f>
        <v>0.46861086375779165</v>
      </c>
      <c r="G32" s="3">
        <f>SUM('Adol profile series data'!G34/'Adol profile series data'!H34)</f>
        <v>0.47625388371060806</v>
      </c>
      <c r="H32" s="3"/>
      <c r="I32" s="3"/>
      <c r="J32" s="7"/>
      <c r="K32" s="3" t="e">
        <f>'Adol profile series data'!O34/'Adol profile series data'!P34</f>
        <v>#DIV/0!</v>
      </c>
      <c r="L32" s="3" t="e">
        <f>'Adol profile series data'!Q34/'Adol profile series data'!R34</f>
        <v>#DIV/0!</v>
      </c>
      <c r="M32" s="3" t="e">
        <f>'Adol profile series data'!S34/'Adol profile series data'!T34</f>
        <v>#DIV/0!</v>
      </c>
      <c r="N32" s="3" t="e">
        <f>'Adol profile series data'!U34/'Adol profile series data'!V34</f>
        <v>#DIV/0!</v>
      </c>
      <c r="O32" s="3" t="e">
        <f>'Adol profile series data'!W34/'Adol profile series data'!X34</f>
        <v>#DIV/0!</v>
      </c>
      <c r="P32" s="3" t="e">
        <f>'Adol profile series data'!Y34/'Adol profile series data'!Z34</f>
        <v>#DIV/0!</v>
      </c>
      <c r="Q32" s="3" t="e">
        <f>'Adol profile series data'!AA34/'Adol profile series data'!AB34</f>
        <v>#DIV/0!</v>
      </c>
      <c r="R32" s="3" t="e">
        <f>'Adol profile series data'!AC34/'Adol profile series data'!AD34</f>
        <v>#DIV/0!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15"/>
      <c r="BG32" s="15"/>
      <c r="BH32" s="15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20"/>
      <c r="DD32" s="83"/>
      <c r="DE32" s="83"/>
      <c r="DF32" s="20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</row>
    <row r="33" spans="1:126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SUM('Adol profile series data'!E35/'Adol profile series data'!F35)</f>
        <v>0.4257746817199135</v>
      </c>
      <c r="G33" s="3">
        <f>SUM('Adol profile series data'!G35/'Adol profile series data'!H35)</f>
        <v>0.4351227732306211</v>
      </c>
      <c r="H33" s="3"/>
      <c r="I33" s="3"/>
      <c r="J33" s="7"/>
      <c r="K33" s="3" t="e">
        <f>'Adol profile series data'!O35/'Adol profile series data'!P35</f>
        <v>#DIV/0!</v>
      </c>
      <c r="L33" s="3" t="e">
        <f>'Adol profile series data'!Q35/'Adol profile series data'!R35</f>
        <v>#DIV/0!</v>
      </c>
      <c r="M33" s="3" t="e">
        <f>'Adol profile series data'!S35/'Adol profile series data'!T35</f>
        <v>#DIV/0!</v>
      </c>
      <c r="N33" s="3" t="e">
        <f>'Adol profile series data'!U35/'Adol profile series data'!V35</f>
        <v>#DIV/0!</v>
      </c>
      <c r="O33" s="3" t="e">
        <f>'Adol profile series data'!W35/'Adol profile series data'!X35</f>
        <v>#DIV/0!</v>
      </c>
      <c r="P33" s="3" t="e">
        <f>'Adol profile series data'!Y35/'Adol profile series data'!Z35</f>
        <v>#DIV/0!</v>
      </c>
      <c r="Q33" s="3" t="e">
        <f>'Adol profile series data'!AA35/'Adol profile series data'!AB35</f>
        <v>#DIV/0!</v>
      </c>
      <c r="R33" s="3" t="e">
        <f>'Adol profile series data'!AC35/'Adol profile series data'!AD35</f>
        <v>#DIV/0!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15"/>
      <c r="BG33" s="15"/>
      <c r="BH33" s="15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20"/>
      <c r="DD33" s="83"/>
      <c r="DE33" s="83"/>
      <c r="DF33" s="20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</row>
    <row r="34" spans="1:126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SUM('Adol profile series data'!E36/'Adol profile series data'!F36)</f>
        <v>0.5985663082437276</v>
      </c>
      <c r="G34" s="3">
        <f>SUM('Adol profile series data'!G36/'Adol profile series data'!H36)</f>
        <v>0.6089126559714795</v>
      </c>
      <c r="H34" s="3"/>
      <c r="I34" s="3"/>
      <c r="J34" s="7"/>
      <c r="K34" s="3" t="e">
        <f>'Adol profile series data'!O36/'Adol profile series data'!P36</f>
        <v>#DIV/0!</v>
      </c>
      <c r="L34" s="3" t="e">
        <f>'Adol profile series data'!Q36/'Adol profile series data'!R36</f>
        <v>#DIV/0!</v>
      </c>
      <c r="M34" s="3" t="e">
        <f>'Adol profile series data'!S36/'Adol profile series data'!T36</f>
        <v>#DIV/0!</v>
      </c>
      <c r="N34" s="3" t="e">
        <f>'Adol profile series data'!U36/'Adol profile series data'!V36</f>
        <v>#DIV/0!</v>
      </c>
      <c r="O34" s="3" t="e">
        <f>'Adol profile series data'!W36/'Adol profile series data'!X36</f>
        <v>#DIV/0!</v>
      </c>
      <c r="P34" s="3" t="e">
        <f>'Adol profile series data'!Y36/'Adol profile series data'!Z36</f>
        <v>#DIV/0!</v>
      </c>
      <c r="Q34" s="3" t="e">
        <f>'Adol profile series data'!AA36/'Adol profile series data'!AB36</f>
        <v>#DIV/0!</v>
      </c>
      <c r="R34" s="3" t="e">
        <f>'Adol profile series data'!AC36/'Adol profile series data'!AD36</f>
        <v>#DIV/0!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15"/>
      <c r="BG34" s="15"/>
      <c r="BH34" s="15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20"/>
      <c r="DD34" s="83"/>
      <c r="DE34" s="83"/>
      <c r="DF34" s="20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</row>
    <row r="35" spans="1:126" ht="12.75">
      <c r="A35" s="2">
        <v>33</v>
      </c>
      <c r="B35" s="2">
        <v>3</v>
      </c>
      <c r="C35" s="1" t="s">
        <v>46</v>
      </c>
      <c r="E35" s="3">
        <v>0.29</v>
      </c>
      <c r="F35" s="3">
        <f>SUM('Adol profile series data'!E37/'Adol profile series data'!F37)</f>
        <v>0.4309860336367068</v>
      </c>
      <c r="G35" s="3">
        <f>SUM('Adol profile series data'!G37/'Adol profile series data'!H37)</f>
        <v>0.4387986876419618</v>
      </c>
      <c r="H35" s="3"/>
      <c r="I35" s="3"/>
      <c r="J35" s="7"/>
      <c r="K35" s="3" t="e">
        <f>'Adol profile series data'!O37/'Adol profile series data'!P37</f>
        <v>#DIV/0!</v>
      </c>
      <c r="L35" s="3" t="e">
        <f>'Adol profile series data'!Q37/'Adol profile series data'!R37</f>
        <v>#DIV/0!</v>
      </c>
      <c r="M35" s="3" t="e">
        <f>'Adol profile series data'!S37/'Adol profile series data'!T37</f>
        <v>#DIV/0!</v>
      </c>
      <c r="N35" s="3" t="e">
        <f>'Adol profile series data'!U37/'Adol profile series data'!V37</f>
        <v>#DIV/0!</v>
      </c>
      <c r="O35" s="3" t="e">
        <f>'Adol profile series data'!W37/'Adol profile series data'!X37</f>
        <v>#DIV/0!</v>
      </c>
      <c r="P35" s="3" t="e">
        <f>'Adol profile series data'!Y37/'Adol profile series data'!Z37</f>
        <v>#DIV/0!</v>
      </c>
      <c r="Q35" s="3" t="e">
        <f>'Adol profile series data'!AA37/'Adol profile series data'!AB37</f>
        <v>#DIV/0!</v>
      </c>
      <c r="R35" s="3" t="e">
        <f>'Adol profile series data'!AC37/'Adol profile series data'!AD37</f>
        <v>#DIV/0!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15"/>
      <c r="BG35" s="15"/>
      <c r="BH35" s="15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20"/>
      <c r="DD35" s="83"/>
      <c r="DE35" s="83"/>
      <c r="DF35" s="20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</row>
    <row r="36" spans="1:126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SUM('Adol profile series data'!E38/'Adol profile series data'!F38)</f>
        <v>0.5568081343943413</v>
      </c>
      <c r="G36" s="3">
        <f>SUM('Adol profile series data'!G38/'Adol profile series data'!H38)</f>
        <v>0.5670557146003083</v>
      </c>
      <c r="H36" s="3"/>
      <c r="I36" s="3"/>
      <c r="J36" s="7"/>
      <c r="K36" s="3" t="e">
        <f>'Adol profile series data'!O38/'Adol profile series data'!P38</f>
        <v>#DIV/0!</v>
      </c>
      <c r="L36" s="3" t="e">
        <f>'Adol profile series data'!Q38/'Adol profile series data'!R38</f>
        <v>#DIV/0!</v>
      </c>
      <c r="M36" s="3" t="e">
        <f>'Adol profile series data'!S38/'Adol profile series data'!T38</f>
        <v>#DIV/0!</v>
      </c>
      <c r="N36" s="3" t="e">
        <f>'Adol profile series data'!U38/'Adol profile series data'!V38</f>
        <v>#DIV/0!</v>
      </c>
      <c r="O36" s="3" t="e">
        <f>'Adol profile series data'!W38/'Adol profile series data'!X38</f>
        <v>#DIV/0!</v>
      </c>
      <c r="P36" s="3" t="e">
        <f>'Adol profile series data'!Y38/'Adol profile series data'!Z38</f>
        <v>#DIV/0!</v>
      </c>
      <c r="Q36" s="3" t="e">
        <f>'Adol profile series data'!AA38/'Adol profile series data'!AB38</f>
        <v>#DIV/0!</v>
      </c>
      <c r="R36" s="3" t="e">
        <f>'Adol profile series data'!AC38/'Adol profile series data'!AD38</f>
        <v>#DIV/0!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15"/>
      <c r="BG36" s="15"/>
      <c r="BH36" s="15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20"/>
      <c r="DD36" s="83"/>
      <c r="DE36" s="83"/>
      <c r="DF36" s="20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</row>
    <row r="37" spans="1:126" s="132" customFormat="1" ht="15.75">
      <c r="A37" s="131"/>
      <c r="B37" s="131"/>
      <c r="C37" s="137" t="s">
        <v>106</v>
      </c>
      <c r="D37" s="137"/>
      <c r="E37" s="138"/>
      <c r="F37" s="138">
        <f>SUM('Adol profile series data'!E39/'Adol profile series data'!F39)</f>
        <v>0.4609062082777036</v>
      </c>
      <c r="G37" s="138">
        <f>SUM('Adol profile series data'!G39/'Adol profile series data'!H39)</f>
        <v>0.469971381420902</v>
      </c>
      <c r="H37" s="138"/>
      <c r="I37" s="138"/>
      <c r="J37" s="138"/>
      <c r="K37" s="138" t="e">
        <f>'Adol profile series data'!O39/'Adol profile series data'!P39</f>
        <v>#DIV/0!</v>
      </c>
      <c r="L37" s="138" t="e">
        <f>'Adol profile series data'!Q39/'Adol profile series data'!R39</f>
        <v>#DIV/0!</v>
      </c>
      <c r="M37" s="138" t="e">
        <f>'Adol profile series data'!S39/'Adol profile series data'!T39</f>
        <v>#DIV/0!</v>
      </c>
      <c r="N37" s="138" t="e">
        <f>'Adol profile series data'!U39/'Adol profile series data'!V39</f>
        <v>#DIV/0!</v>
      </c>
      <c r="O37" s="138" t="e">
        <f>'Adol profile series data'!W39/'Adol profile series data'!X39</f>
        <v>#DIV/0!</v>
      </c>
      <c r="P37" s="138" t="e">
        <f>'Adol profile series data'!Y39/'Adol profile series data'!Z39</f>
        <v>#DIV/0!</v>
      </c>
      <c r="Q37" s="138" t="e">
        <f>'Adol profile series data'!AA39/'Adol profile series data'!AB39</f>
        <v>#DIV/0!</v>
      </c>
      <c r="R37" s="138" t="e">
        <f>'Adol profile series data'!AC39/'Adol profile series data'!AD39</f>
        <v>#DIV/0!</v>
      </c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</row>
    <row r="38" spans="1:126" ht="12.75">
      <c r="A38" s="2">
        <v>9</v>
      </c>
      <c r="B38" s="2">
        <v>4</v>
      </c>
      <c r="C38" s="1" t="s">
        <v>15</v>
      </c>
      <c r="E38" s="3">
        <v>0.55</v>
      </c>
      <c r="F38" s="3">
        <f>SUM('Adol profile series data'!E40/'Adol profile series data'!F40)</f>
        <v>0.6047094886442803</v>
      </c>
      <c r="G38" s="3">
        <f>SUM('Adol profile series data'!G40/'Adol profile series data'!H40)</f>
        <v>0.6170419794273005</v>
      </c>
      <c r="H38" s="3"/>
      <c r="I38" s="3"/>
      <c r="J38" s="7"/>
      <c r="K38" s="3" t="e">
        <f>'Adol profile series data'!O40/'Adol profile series data'!P40</f>
        <v>#DIV/0!</v>
      </c>
      <c r="L38" s="3" t="e">
        <f>'Adol profile series data'!Q40/'Adol profile series data'!R40</f>
        <v>#DIV/0!</v>
      </c>
      <c r="M38" s="3" t="e">
        <f>'Adol profile series data'!S40/'Adol profile series data'!T40</f>
        <v>#DIV/0!</v>
      </c>
      <c r="N38" s="3" t="e">
        <f>'Adol profile series data'!U40/'Adol profile series data'!V40</f>
        <v>#DIV/0!</v>
      </c>
      <c r="O38" s="3" t="e">
        <f>'Adol profile series data'!W40/'Adol profile series data'!X40</f>
        <v>#DIV/0!</v>
      </c>
      <c r="P38" s="3" t="e">
        <f>'Adol profile series data'!Y40/'Adol profile series data'!Z40</f>
        <v>#DIV/0!</v>
      </c>
      <c r="Q38" s="3" t="e">
        <f>'Adol profile series data'!AA40/'Adol profile series data'!AB40</f>
        <v>#DIV/0!</v>
      </c>
      <c r="R38" s="3" t="e">
        <f>'Adol profile series data'!AC40/'Adol profile series data'!AD40</f>
        <v>#DIV/0!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15"/>
      <c r="BG38" s="15"/>
      <c r="BH38" s="15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20"/>
      <c r="DD38" s="83"/>
      <c r="DE38" s="83"/>
      <c r="DF38" s="20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</row>
    <row r="39" spans="1:126" ht="12.75">
      <c r="A39" s="2">
        <v>25</v>
      </c>
      <c r="B39" s="2">
        <v>4</v>
      </c>
      <c r="C39" s="1" t="s">
        <v>38</v>
      </c>
      <c r="E39" s="3">
        <v>0.27</v>
      </c>
      <c r="F39" s="3">
        <f>SUM('Adol profile series data'!E41/'Adol profile series data'!F41)</f>
        <v>0.47140590971419355</v>
      </c>
      <c r="G39" s="3">
        <f>SUM('Adol profile series data'!G41/'Adol profile series data'!H41)</f>
        <v>0.4812074578277597</v>
      </c>
      <c r="H39" s="3"/>
      <c r="I39" s="3"/>
      <c r="J39" s="7"/>
      <c r="K39" s="3" t="e">
        <f>'Adol profile series data'!O41/'Adol profile series data'!P41</f>
        <v>#DIV/0!</v>
      </c>
      <c r="L39" s="3" t="e">
        <f>'Adol profile series data'!Q41/'Adol profile series data'!R41</f>
        <v>#DIV/0!</v>
      </c>
      <c r="M39" s="3" t="e">
        <f>'Adol profile series data'!S41/'Adol profile series data'!T41</f>
        <v>#DIV/0!</v>
      </c>
      <c r="N39" s="3" t="e">
        <f>'Adol profile series data'!U41/'Adol profile series data'!V41</f>
        <v>#DIV/0!</v>
      </c>
      <c r="O39" s="3" t="e">
        <f>'Adol profile series data'!W41/'Adol profile series data'!X41</f>
        <v>#DIV/0!</v>
      </c>
      <c r="P39" s="3" t="e">
        <f>'Adol profile series data'!Y41/'Adol profile series data'!Z41</f>
        <v>#DIV/0!</v>
      </c>
      <c r="Q39" s="3" t="e">
        <f>'Adol profile series data'!AA41/'Adol profile series data'!AB41</f>
        <v>#DIV/0!</v>
      </c>
      <c r="R39" s="3" t="e">
        <f>'Adol profile series data'!AC41/'Adol profile series data'!AD41</f>
        <v>#DIV/0!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15"/>
      <c r="BG39" s="15"/>
      <c r="BH39" s="15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20"/>
      <c r="DD39" s="83"/>
      <c r="DE39" s="83"/>
      <c r="DF39" s="20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</row>
    <row r="40" spans="1:126" ht="12.75">
      <c r="A40" s="2">
        <v>32</v>
      </c>
      <c r="B40" s="2">
        <v>4</v>
      </c>
      <c r="C40" s="1" t="s">
        <v>45</v>
      </c>
      <c r="E40" s="3">
        <v>0.71</v>
      </c>
      <c r="F40" s="3">
        <f>SUM('Adol profile series data'!E42/'Adol profile series data'!F42)</f>
        <v>0.5984087102177554</v>
      </c>
      <c r="G40" s="3">
        <f>SUM('Adol profile series data'!G42/'Adol profile series data'!H42)</f>
        <v>0.607472712006717</v>
      </c>
      <c r="H40" s="3"/>
      <c r="I40" s="3"/>
      <c r="J40" s="7"/>
      <c r="K40" s="3" t="e">
        <f>'Adol profile series data'!O42/'Adol profile series data'!P42</f>
        <v>#DIV/0!</v>
      </c>
      <c r="L40" s="3" t="e">
        <f>'Adol profile series data'!Q42/'Adol profile series data'!R42</f>
        <v>#DIV/0!</v>
      </c>
      <c r="M40" s="3" t="e">
        <f>'Adol profile series data'!S42/'Adol profile series data'!T42</f>
        <v>#DIV/0!</v>
      </c>
      <c r="N40" s="3" t="e">
        <f>'Adol profile series data'!U42/'Adol profile series data'!V42</f>
        <v>#DIV/0!</v>
      </c>
      <c r="O40" s="3" t="e">
        <f>'Adol profile series data'!W42/'Adol profile series data'!X42</f>
        <v>#DIV/0!</v>
      </c>
      <c r="P40" s="3" t="e">
        <f>'Adol profile series data'!Y42/'Adol profile series data'!Z42</f>
        <v>#DIV/0!</v>
      </c>
      <c r="Q40" s="3" t="e">
        <f>'Adol profile series data'!AA42/'Adol profile series data'!AB42</f>
        <v>#DIV/0!</v>
      </c>
      <c r="R40" s="3" t="e">
        <f>'Adol profile series data'!AC42/'Adol profile series data'!AD42</f>
        <v>#DIV/0!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15"/>
      <c r="BG40" s="15"/>
      <c r="BH40" s="15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20"/>
      <c r="DD40" s="83"/>
      <c r="DE40" s="83"/>
      <c r="DF40" s="20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</row>
    <row r="41" spans="1:126" ht="12.75">
      <c r="A41" s="2">
        <v>44</v>
      </c>
      <c r="B41" s="2">
        <v>4</v>
      </c>
      <c r="C41" s="1" t="s">
        <v>56</v>
      </c>
      <c r="E41" s="3">
        <v>0.35</v>
      </c>
      <c r="F41" s="3">
        <f>SUM('Adol profile series data'!E43/'Adol profile series data'!F43)</f>
        <v>0.48574338085539714</v>
      </c>
      <c r="G41" s="3">
        <f>SUM('Adol profile series data'!G43/'Adol profile series data'!H43)</f>
        <v>0.4916909620991254</v>
      </c>
      <c r="H41" s="3"/>
      <c r="I41" s="3"/>
      <c r="J41" s="7"/>
      <c r="K41" s="3" t="e">
        <f>'Adol profile series data'!O43/'Adol profile series data'!P43</f>
        <v>#DIV/0!</v>
      </c>
      <c r="L41" s="3" t="e">
        <f>'Adol profile series data'!Q43/'Adol profile series data'!R43</f>
        <v>#DIV/0!</v>
      </c>
      <c r="M41" s="3" t="e">
        <f>'Adol profile series data'!S43/'Adol profile series data'!T43</f>
        <v>#DIV/0!</v>
      </c>
      <c r="N41" s="3" t="e">
        <f>'Adol profile series data'!U43/'Adol profile series data'!V43</f>
        <v>#DIV/0!</v>
      </c>
      <c r="O41" s="3" t="e">
        <f>'Adol profile series data'!W43/'Adol profile series data'!X43</f>
        <v>#DIV/0!</v>
      </c>
      <c r="P41" s="3" t="e">
        <f>'Adol profile series data'!Y43/'Adol profile series data'!Z43</f>
        <v>#DIV/0!</v>
      </c>
      <c r="Q41" s="3" t="e">
        <f>'Adol profile series data'!AA43/'Adol profile series data'!AB43</f>
        <v>#DIV/0!</v>
      </c>
      <c r="R41" s="3" t="e">
        <f>'Adol profile series data'!AC43/'Adol profile series data'!AD43</f>
        <v>#DIV/0!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15"/>
      <c r="BG41" s="15"/>
      <c r="BH41" s="15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20"/>
      <c r="DD41" s="83"/>
      <c r="DE41" s="83"/>
      <c r="DF41" s="20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</row>
    <row r="42" spans="1:126" ht="12.75">
      <c r="A42" s="2">
        <v>56</v>
      </c>
      <c r="B42" s="2">
        <v>4</v>
      </c>
      <c r="C42" s="1" t="s">
        <v>68</v>
      </c>
      <c r="E42" s="3">
        <v>0.48</v>
      </c>
      <c r="F42" s="3">
        <f>SUM('Adol profile series data'!E44/'Adol profile series data'!F44)</f>
        <v>0.4436459246275197</v>
      </c>
      <c r="G42" s="3">
        <f>SUM('Adol profile series data'!G44/'Adol profile series data'!H44)</f>
        <v>0.4589649764767381</v>
      </c>
      <c r="H42" s="3"/>
      <c r="I42" s="3"/>
      <c r="J42" s="7"/>
      <c r="K42" s="3" t="e">
        <f>'Adol profile series data'!O44/'Adol profile series data'!P44</f>
        <v>#DIV/0!</v>
      </c>
      <c r="L42" s="3" t="e">
        <f>'Adol profile series data'!Q44/'Adol profile series data'!R44</f>
        <v>#DIV/0!</v>
      </c>
      <c r="M42" s="3" t="e">
        <f>'Adol profile series data'!S44/'Adol profile series data'!T44</f>
        <v>#DIV/0!</v>
      </c>
      <c r="N42" s="3" t="e">
        <f>'Adol profile series data'!U44/'Adol profile series data'!V44</f>
        <v>#DIV/0!</v>
      </c>
      <c r="O42" s="3" t="e">
        <f>'Adol profile series data'!W44/'Adol profile series data'!X44</f>
        <v>#DIV/0!</v>
      </c>
      <c r="P42" s="3" t="e">
        <f>'Adol profile series data'!Y44/'Adol profile series data'!Z44</f>
        <v>#DIV/0!</v>
      </c>
      <c r="Q42" s="3" t="e">
        <f>'Adol profile series data'!AA44/'Adol profile series data'!AB44</f>
        <v>#DIV/0!</v>
      </c>
      <c r="R42" s="3" t="e">
        <f>'Adol profile series data'!AC44/'Adol profile series data'!AD44</f>
        <v>#DIV/0!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15"/>
      <c r="BG42" s="15"/>
      <c r="BH42" s="15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20"/>
      <c r="DD42" s="83"/>
      <c r="DE42" s="83"/>
      <c r="DF42" s="20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</row>
    <row r="43" spans="1:126" ht="12.75">
      <c r="A43" s="2">
        <v>73</v>
      </c>
      <c r="B43" s="2">
        <v>4</v>
      </c>
      <c r="C43" s="1" t="s">
        <v>84</v>
      </c>
      <c r="E43" s="3">
        <v>0.36</v>
      </c>
      <c r="F43" s="3">
        <f>SUM('Adol profile series data'!E45/'Adol profile series data'!F45)</f>
        <v>0.5470788253477589</v>
      </c>
      <c r="G43" s="3">
        <f>SUM('Adol profile series data'!G45/'Adol profile series data'!H45)</f>
        <v>0.5555899467624118</v>
      </c>
      <c r="H43" s="3"/>
      <c r="I43" s="3"/>
      <c r="J43" s="7"/>
      <c r="K43" s="3" t="e">
        <f>'Adol profile series data'!O45/'Adol profile series data'!P45</f>
        <v>#DIV/0!</v>
      </c>
      <c r="L43" s="3" t="e">
        <f>'Adol profile series data'!Q45/'Adol profile series data'!R45</f>
        <v>#DIV/0!</v>
      </c>
      <c r="M43" s="3" t="e">
        <f>'Adol profile series data'!S45/'Adol profile series data'!T45</f>
        <v>#DIV/0!</v>
      </c>
      <c r="N43" s="3" t="e">
        <f>'Adol profile series data'!U45/'Adol profile series data'!V45</f>
        <v>#DIV/0!</v>
      </c>
      <c r="O43" s="3" t="e">
        <f>'Adol profile series data'!W45/'Adol profile series data'!X45</f>
        <v>#DIV/0!</v>
      </c>
      <c r="P43" s="3" t="e">
        <f>'Adol profile series data'!Y45/'Adol profile series data'!Z45</f>
        <v>#DIV/0!</v>
      </c>
      <c r="Q43" s="3" t="e">
        <f>'Adol profile series data'!AA45/'Adol profile series data'!AB45</f>
        <v>#DIV/0!</v>
      </c>
      <c r="R43" s="3" t="e">
        <f>'Adol profile series data'!AC45/'Adol profile series data'!AD45</f>
        <v>#DIV/0!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15"/>
      <c r="BG43" s="15"/>
      <c r="BH43" s="15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20"/>
      <c r="DD43" s="83"/>
      <c r="DE43" s="83"/>
      <c r="DF43" s="20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</row>
    <row r="44" spans="1:126" ht="12.75">
      <c r="A44" s="2">
        <v>76</v>
      </c>
      <c r="B44" s="2">
        <v>4</v>
      </c>
      <c r="C44" s="1" t="s">
        <v>87</v>
      </c>
      <c r="E44" s="3">
        <v>0.52</v>
      </c>
      <c r="F44" s="3">
        <f>SUM('Adol profile series data'!E46/'Adol profile series data'!F46)</f>
        <v>0.49085838239851254</v>
      </c>
      <c r="G44" s="3">
        <f>SUM('Adol profile series data'!G46/'Adol profile series data'!H46)</f>
        <v>0.4981470043236566</v>
      </c>
      <c r="H44" s="3"/>
      <c r="I44" s="3"/>
      <c r="J44" s="7"/>
      <c r="K44" s="3" t="e">
        <f>'Adol profile series data'!O46/'Adol profile series data'!P46</f>
        <v>#DIV/0!</v>
      </c>
      <c r="L44" s="3" t="e">
        <f>'Adol profile series data'!Q46/'Adol profile series data'!R46</f>
        <v>#DIV/0!</v>
      </c>
      <c r="M44" s="3" t="e">
        <f>'Adol profile series data'!S46/'Adol profile series data'!T46</f>
        <v>#DIV/0!</v>
      </c>
      <c r="N44" s="3" t="e">
        <f>'Adol profile series data'!U46/'Adol profile series data'!V46</f>
        <v>#DIV/0!</v>
      </c>
      <c r="O44" s="3" t="e">
        <f>'Adol profile series data'!W46/'Adol profile series data'!X46</f>
        <v>#DIV/0!</v>
      </c>
      <c r="P44" s="3" t="e">
        <f>'Adol profile series data'!Y46/'Adol profile series data'!Z46</f>
        <v>#DIV/0!</v>
      </c>
      <c r="Q44" s="3" t="e">
        <f>'Adol profile series data'!AA46/'Adol profile series data'!AB46</f>
        <v>#DIV/0!</v>
      </c>
      <c r="R44" s="3" t="e">
        <f>'Adol profile series data'!AC46/'Adol profile series data'!AD46</f>
        <v>#DIV/0!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15"/>
      <c r="BG44" s="15"/>
      <c r="BH44" s="15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20"/>
      <c r="DD44" s="83"/>
      <c r="DE44" s="83"/>
      <c r="DF44" s="20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</row>
    <row r="45" spans="1:126" ht="12.75">
      <c r="A45" s="2">
        <v>78</v>
      </c>
      <c r="B45" s="2">
        <v>4</v>
      </c>
      <c r="C45" s="1" t="s">
        <v>89</v>
      </c>
      <c r="E45" s="3">
        <v>0.4</v>
      </c>
      <c r="F45" s="3">
        <f>SUM('Adol profile series data'!E47/'Adol profile series data'!F47)</f>
        <v>0.4834690147865094</v>
      </c>
      <c r="G45" s="3">
        <f>SUM('Adol profile series data'!G47/'Adol profile series data'!H47)</f>
        <v>0.4916210386593662</v>
      </c>
      <c r="H45" s="3"/>
      <c r="I45" s="3"/>
      <c r="J45" s="7"/>
      <c r="K45" s="3" t="e">
        <f>'Adol profile series data'!O47/'Adol profile series data'!P47</f>
        <v>#DIV/0!</v>
      </c>
      <c r="L45" s="3" t="e">
        <f>'Adol profile series data'!Q47/'Adol profile series data'!R47</f>
        <v>#DIV/0!</v>
      </c>
      <c r="M45" s="3" t="e">
        <f>'Adol profile series data'!S47/'Adol profile series data'!T47</f>
        <v>#DIV/0!</v>
      </c>
      <c r="N45" s="3" t="e">
        <f>'Adol profile series data'!U47/'Adol profile series data'!V47</f>
        <v>#DIV/0!</v>
      </c>
      <c r="O45" s="3" t="e">
        <f>'Adol profile series data'!W47/'Adol profile series data'!X47</f>
        <v>#DIV/0!</v>
      </c>
      <c r="P45" s="3" t="e">
        <f>'Adol profile series data'!Y47/'Adol profile series data'!Z47</f>
        <v>#DIV/0!</v>
      </c>
      <c r="Q45" s="3" t="e">
        <f>'Adol profile series data'!AA47/'Adol profile series data'!AB47</f>
        <v>#DIV/0!</v>
      </c>
      <c r="R45" s="3" t="e">
        <f>'Adol profile series data'!AC47/'Adol profile series data'!AD47</f>
        <v>#DIV/0!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15"/>
      <c r="BG45" s="15"/>
      <c r="BH45" s="15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20"/>
      <c r="DD45" s="83"/>
      <c r="DE45" s="83"/>
      <c r="DF45" s="20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</row>
    <row r="46" spans="1:126" ht="12.75">
      <c r="A46" s="2">
        <v>79</v>
      </c>
      <c r="B46" s="2">
        <v>4</v>
      </c>
      <c r="C46" s="1" t="s">
        <v>90</v>
      </c>
      <c r="E46" s="3">
        <v>0.57</v>
      </c>
      <c r="F46" s="3">
        <f>SUM('Adol profile series data'!E48/'Adol profile series data'!F48)</f>
        <v>0.5141884222474461</v>
      </c>
      <c r="G46" s="3">
        <f>SUM('Adol profile series data'!G48/'Adol profile series data'!H48)</f>
        <v>0.5259917920656635</v>
      </c>
      <c r="H46" s="3"/>
      <c r="I46" s="3"/>
      <c r="J46" s="7"/>
      <c r="K46" s="3" t="e">
        <f>'Adol profile series data'!O48/'Adol profile series data'!P48</f>
        <v>#DIV/0!</v>
      </c>
      <c r="L46" s="3" t="e">
        <f>'Adol profile series data'!Q48/'Adol profile series data'!R48</f>
        <v>#DIV/0!</v>
      </c>
      <c r="M46" s="3" t="e">
        <f>'Adol profile series data'!S48/'Adol profile series data'!T48</f>
        <v>#DIV/0!</v>
      </c>
      <c r="N46" s="3" t="e">
        <f>'Adol profile series data'!U48/'Adol profile series data'!V48</f>
        <v>#DIV/0!</v>
      </c>
      <c r="O46" s="3" t="e">
        <f>'Adol profile series data'!W48/'Adol profile series data'!X48</f>
        <v>#DIV/0!</v>
      </c>
      <c r="P46" s="3" t="e">
        <f>'Adol profile series data'!Y48/'Adol profile series data'!Z48</f>
        <v>#DIV/0!</v>
      </c>
      <c r="Q46" s="3" t="e">
        <f>'Adol profile series data'!AA48/'Adol profile series data'!AB48</f>
        <v>#DIV/0!</v>
      </c>
      <c r="R46" s="3" t="e">
        <f>'Adol profile series data'!AC48/'Adol profile series data'!AD48</f>
        <v>#DIV/0!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15"/>
      <c r="BG46" s="15"/>
      <c r="BH46" s="15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20"/>
      <c r="DD46" s="83"/>
      <c r="DE46" s="83"/>
      <c r="DF46" s="20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</row>
    <row r="47" spans="1:126" s="132" customFormat="1" ht="15.75">
      <c r="A47" s="131"/>
      <c r="B47" s="131"/>
      <c r="C47" s="137" t="s">
        <v>107</v>
      </c>
      <c r="D47" s="137"/>
      <c r="E47" s="138"/>
      <c r="F47" s="138">
        <f>SUM('Adol profile series data'!E49/'Adol profile series data'!F49)</f>
        <v>0.5022262597714299</v>
      </c>
      <c r="G47" s="138">
        <f>SUM('Adol profile series data'!G49/'Adol profile series data'!H49)</f>
        <v>0.5119182492232106</v>
      </c>
      <c r="H47" s="138"/>
      <c r="I47" s="138"/>
      <c r="J47" s="138"/>
      <c r="K47" s="138" t="e">
        <f>'Adol profile series data'!O49/'Adol profile series data'!P49</f>
        <v>#DIV/0!</v>
      </c>
      <c r="L47" s="138" t="e">
        <f>'Adol profile series data'!Q49/'Adol profile series data'!R49</f>
        <v>#DIV/0!</v>
      </c>
      <c r="M47" s="138" t="e">
        <f>'Adol profile series data'!S49/'Adol profile series data'!T49</f>
        <v>#DIV/0!</v>
      </c>
      <c r="N47" s="138" t="e">
        <f>'Adol profile series data'!U49/'Adol profile series data'!V49</f>
        <v>#DIV/0!</v>
      </c>
      <c r="O47" s="138" t="e">
        <f>'Adol profile series data'!W49/'Adol profile series data'!X49</f>
        <v>#DIV/0!</v>
      </c>
      <c r="P47" s="138" t="e">
        <f>'Adol profile series data'!Y49/'Adol profile series data'!Z49</f>
        <v>#DIV/0!</v>
      </c>
      <c r="Q47" s="138" t="e">
        <f>'Adol profile series data'!AA49/'Adol profile series data'!AB49</f>
        <v>#DIV/0!</v>
      </c>
      <c r="R47" s="138" t="e">
        <f>'Adol profile series data'!AC49/'Adol profile series data'!AD49</f>
        <v>#DIV/0!</v>
      </c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</row>
    <row r="48" spans="1:126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SUM('Adol profile series data'!E50/'Adol profile series data'!F50)</f>
        <v>0.5684575389948007</v>
      </c>
      <c r="G48" s="3">
        <f>SUM('Adol profile series data'!G50/'Adol profile series data'!H50)</f>
        <v>0.5709281961471103</v>
      </c>
      <c r="H48" s="3"/>
      <c r="I48" s="3"/>
      <c r="J48" s="7"/>
      <c r="K48" s="3" t="e">
        <f>'Adol profile series data'!O50/'Adol profile series data'!P50</f>
        <v>#DIV/0!</v>
      </c>
      <c r="L48" s="3" t="e">
        <f>'Adol profile series data'!Q50/'Adol profile series data'!R50</f>
        <v>#DIV/0!</v>
      </c>
      <c r="M48" s="3" t="e">
        <f>'Adol profile series data'!S50/'Adol profile series data'!T50</f>
        <v>#DIV/0!</v>
      </c>
      <c r="N48" s="3" t="e">
        <f>'Adol profile series data'!U50/'Adol profile series data'!V50</f>
        <v>#DIV/0!</v>
      </c>
      <c r="O48" s="3" t="e">
        <f>'Adol profile series data'!W50/'Adol profile series data'!X50</f>
        <v>#DIV/0!</v>
      </c>
      <c r="P48" s="3" t="e">
        <f>'Adol profile series data'!Y50/'Adol profile series data'!Z50</f>
        <v>#DIV/0!</v>
      </c>
      <c r="Q48" s="3" t="e">
        <f>'Adol profile series data'!AA50/'Adol profile series data'!AB50</f>
        <v>#DIV/0!</v>
      </c>
      <c r="R48" s="3" t="e">
        <f>'Adol profile series data'!AC50/'Adol profile series data'!AD50</f>
        <v>#DIV/0!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15"/>
      <c r="BG48" s="15"/>
      <c r="BH48" s="15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20"/>
      <c r="DD48" s="83"/>
      <c r="DE48" s="83"/>
      <c r="DF48" s="20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</row>
    <row r="49" spans="1:126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SUM('Adol profile series data'!E51/'Adol profile series data'!F51)</f>
        <v>0.5420231504781077</v>
      </c>
      <c r="G49" s="3">
        <f>SUM('Adol profile series data'!G51/'Adol profile series data'!H51)</f>
        <v>0.5534907081868408</v>
      </c>
      <c r="H49" s="3"/>
      <c r="I49" s="3"/>
      <c r="J49" s="7"/>
      <c r="K49" s="3" t="e">
        <f>'Adol profile series data'!O51/'Adol profile series data'!P51</f>
        <v>#DIV/0!</v>
      </c>
      <c r="L49" s="3" t="e">
        <f>'Adol profile series data'!Q51/'Adol profile series data'!R51</f>
        <v>#DIV/0!</v>
      </c>
      <c r="M49" s="3" t="e">
        <f>'Adol profile series data'!S51/'Adol profile series data'!T51</f>
        <v>#DIV/0!</v>
      </c>
      <c r="N49" s="3" t="e">
        <f>'Adol profile series data'!U51/'Adol profile series data'!V51</f>
        <v>#DIV/0!</v>
      </c>
      <c r="O49" s="3" t="e">
        <f>'Adol profile series data'!W51/'Adol profile series data'!X51</f>
        <v>#DIV/0!</v>
      </c>
      <c r="P49" s="3" t="e">
        <f>'Adol profile series data'!Y51/'Adol profile series data'!Z51</f>
        <v>#DIV/0!</v>
      </c>
      <c r="Q49" s="3" t="e">
        <f>'Adol profile series data'!AA51/'Adol profile series data'!AB51</f>
        <v>#DIV/0!</v>
      </c>
      <c r="R49" s="3" t="e">
        <f>'Adol profile series data'!AC51/'Adol profile series data'!AD51</f>
        <v>#DIV/0!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15"/>
      <c r="BG49" s="15"/>
      <c r="BH49" s="15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20"/>
      <c r="DD49" s="83"/>
      <c r="DE49" s="83"/>
      <c r="DF49" s="20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</row>
    <row r="50" spans="1:126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SUM('Adol profile series data'!E52/'Adol profile series data'!F52)</f>
        <v>0.6089171974522293</v>
      </c>
      <c r="G50" s="3">
        <f>SUM('Adol profile series data'!G52/'Adol profile series data'!H52)</f>
        <v>0.6158227848101265</v>
      </c>
      <c r="H50" s="3"/>
      <c r="I50" s="3"/>
      <c r="J50" s="7"/>
      <c r="K50" s="3" t="e">
        <f>'Adol profile series data'!O52/'Adol profile series data'!P52</f>
        <v>#DIV/0!</v>
      </c>
      <c r="L50" s="3" t="e">
        <f>'Adol profile series data'!Q52/'Adol profile series data'!R52</f>
        <v>#DIV/0!</v>
      </c>
      <c r="M50" s="3" t="e">
        <f>'Adol profile series data'!S52/'Adol profile series data'!T52</f>
        <v>#DIV/0!</v>
      </c>
      <c r="N50" s="3" t="e">
        <f>'Adol profile series data'!U52/'Adol profile series data'!V52</f>
        <v>#DIV/0!</v>
      </c>
      <c r="O50" s="3" t="e">
        <f>'Adol profile series data'!W52/'Adol profile series data'!X52</f>
        <v>#DIV/0!</v>
      </c>
      <c r="P50" s="3" t="e">
        <f>'Adol profile series data'!Y52/'Adol profile series data'!Z52</f>
        <v>#DIV/0!</v>
      </c>
      <c r="Q50" s="3" t="e">
        <f>'Adol profile series data'!AA52/'Adol profile series data'!AB52</f>
        <v>#DIV/0!</v>
      </c>
      <c r="R50" s="3" t="e">
        <f>'Adol profile series data'!AC52/'Adol profile series data'!AD52</f>
        <v>#DIV/0!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15"/>
      <c r="BG50" s="15"/>
      <c r="BH50" s="15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20"/>
      <c r="DD50" s="83"/>
      <c r="DE50" s="83"/>
      <c r="DF50" s="20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</row>
    <row r="51" spans="1:126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SUM('Adol profile series data'!E53/'Adol profile series data'!F53)</f>
        <v>0.48019017432646594</v>
      </c>
      <c r="G51" s="3">
        <f>SUM('Adol profile series data'!G53/'Adol profile series data'!H53)</f>
        <v>0.4853057982525814</v>
      </c>
      <c r="H51" s="3"/>
      <c r="I51" s="3"/>
      <c r="J51" s="7"/>
      <c r="K51" s="3" t="e">
        <f>'Adol profile series data'!O53/'Adol profile series data'!P53</f>
        <v>#DIV/0!</v>
      </c>
      <c r="L51" s="3" t="e">
        <f>'Adol profile series data'!Q53/'Adol profile series data'!R53</f>
        <v>#DIV/0!</v>
      </c>
      <c r="M51" s="3" t="e">
        <f>'Adol profile series data'!S53/'Adol profile series data'!T53</f>
        <v>#DIV/0!</v>
      </c>
      <c r="N51" s="3" t="e">
        <f>'Adol profile series data'!U53/'Adol profile series data'!V53</f>
        <v>#DIV/0!</v>
      </c>
      <c r="O51" s="3" t="e">
        <f>'Adol profile series data'!W53/'Adol profile series data'!X53</f>
        <v>#DIV/0!</v>
      </c>
      <c r="P51" s="3" t="e">
        <f>'Adol profile series data'!Y53/'Adol profile series data'!Z53</f>
        <v>#DIV/0!</v>
      </c>
      <c r="Q51" s="3" t="e">
        <f>'Adol profile series data'!AA53/'Adol profile series data'!AB53</f>
        <v>#DIV/0!</v>
      </c>
      <c r="R51" s="3" t="e">
        <f>'Adol profile series data'!AC53/'Adol profile series data'!AD53</f>
        <v>#DIV/0!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15"/>
      <c r="BG51" s="15"/>
      <c r="BH51" s="15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20"/>
      <c r="DD51" s="83"/>
      <c r="DE51" s="83"/>
      <c r="DF51" s="20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</row>
    <row r="52" spans="1:126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SUM('Adol profile series data'!E54/'Adol profile series data'!F54)</f>
        <v>0.5415335463258786</v>
      </c>
      <c r="G52" s="3">
        <f>SUM('Adol profile series data'!G54/'Adol profile series data'!H54)</f>
        <v>0.5544</v>
      </c>
      <c r="H52" s="3"/>
      <c r="I52" s="3"/>
      <c r="J52" s="7"/>
      <c r="K52" s="3" t="e">
        <f>'Adol profile series data'!O54/'Adol profile series data'!P54</f>
        <v>#DIV/0!</v>
      </c>
      <c r="L52" s="3" t="e">
        <f>'Adol profile series data'!Q54/'Adol profile series data'!R54</f>
        <v>#DIV/0!</v>
      </c>
      <c r="M52" s="3" t="e">
        <f>'Adol profile series data'!S54/'Adol profile series data'!T54</f>
        <v>#DIV/0!</v>
      </c>
      <c r="N52" s="3" t="e">
        <f>'Adol profile series data'!U54/'Adol profile series data'!V54</f>
        <v>#DIV/0!</v>
      </c>
      <c r="O52" s="3" t="e">
        <f>'Adol profile series data'!W54/'Adol profile series data'!X54</f>
        <v>#DIV/0!</v>
      </c>
      <c r="P52" s="3" t="e">
        <f>'Adol profile series data'!Y54/'Adol profile series data'!Z54</f>
        <v>#DIV/0!</v>
      </c>
      <c r="Q52" s="3" t="e">
        <f>'Adol profile series data'!AA54/'Adol profile series data'!AB54</f>
        <v>#DIV/0!</v>
      </c>
      <c r="R52" s="3" t="e">
        <f>'Adol profile series data'!AC54/'Adol profile series data'!AD54</f>
        <v>#DIV/0!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15"/>
      <c r="BG52" s="15"/>
      <c r="BH52" s="15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20"/>
      <c r="DD52" s="83"/>
      <c r="DE52" s="83"/>
      <c r="DF52" s="20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</row>
    <row r="53" spans="1:126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SUM('Adol profile series data'!E55/'Adol profile series data'!F55)</f>
        <v>0.5339896858884201</v>
      </c>
      <c r="G53" s="3">
        <f>SUM('Adol profile series data'!G55/'Adol profile series data'!H55)</f>
        <v>0.54192037470726</v>
      </c>
      <c r="H53" s="3"/>
      <c r="I53" s="3"/>
      <c r="J53" s="7"/>
      <c r="K53" s="3" t="e">
        <f>'Adol profile series data'!O55/'Adol profile series data'!P55</f>
        <v>#DIV/0!</v>
      </c>
      <c r="L53" s="3" t="e">
        <f>'Adol profile series data'!Q55/'Adol profile series data'!R55</f>
        <v>#DIV/0!</v>
      </c>
      <c r="M53" s="3" t="e">
        <f>'Adol profile series data'!S55/'Adol profile series data'!T55</f>
        <v>#DIV/0!</v>
      </c>
      <c r="N53" s="3" t="e">
        <f>'Adol profile series data'!U55/'Adol profile series data'!V55</f>
        <v>#DIV/0!</v>
      </c>
      <c r="O53" s="3" t="e">
        <f>'Adol profile series data'!W55/'Adol profile series data'!X55</f>
        <v>#DIV/0!</v>
      </c>
      <c r="P53" s="3" t="e">
        <f>'Adol profile series data'!Y55/'Adol profile series data'!Z55</f>
        <v>#DIV/0!</v>
      </c>
      <c r="Q53" s="3" t="e">
        <f>'Adol profile series data'!AA55/'Adol profile series data'!AB55</f>
        <v>#DIV/0!</v>
      </c>
      <c r="R53" s="3" t="e">
        <f>'Adol profile series data'!AC55/'Adol profile series data'!AD55</f>
        <v>#DIV/0!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15"/>
      <c r="BG53" s="15"/>
      <c r="BH53" s="15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20"/>
      <c r="DD53" s="83"/>
      <c r="DE53" s="83"/>
      <c r="DF53" s="20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</row>
    <row r="54" spans="1:126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SUM('Adol profile series data'!E56/'Adol profile series data'!F56)</f>
        <v>0.49080532656943565</v>
      </c>
      <c r="G54" s="3">
        <f>SUM('Adol profile series data'!G56/'Adol profile series data'!H56)</f>
        <v>0.5006353240152478</v>
      </c>
      <c r="H54" s="3"/>
      <c r="I54" s="3"/>
      <c r="J54" s="7"/>
      <c r="K54" s="3" t="e">
        <f>'Adol profile series data'!O56/'Adol profile series data'!P56</f>
        <v>#DIV/0!</v>
      </c>
      <c r="L54" s="3" t="e">
        <f>'Adol profile series data'!Q56/'Adol profile series data'!R56</f>
        <v>#DIV/0!</v>
      </c>
      <c r="M54" s="3" t="e">
        <f>'Adol profile series data'!S56/'Adol profile series data'!T56</f>
        <v>#DIV/0!</v>
      </c>
      <c r="N54" s="3" t="e">
        <f>'Adol profile series data'!U56/'Adol profile series data'!V56</f>
        <v>#DIV/0!</v>
      </c>
      <c r="O54" s="3" t="e">
        <f>'Adol profile series data'!W56/'Adol profile series data'!X56</f>
        <v>#DIV/0!</v>
      </c>
      <c r="P54" s="3" t="e">
        <f>'Adol profile series data'!Y56/'Adol profile series data'!Z56</f>
        <v>#DIV/0!</v>
      </c>
      <c r="Q54" s="3" t="e">
        <f>'Adol profile series data'!AA56/'Adol profile series data'!AB56</f>
        <v>#DIV/0!</v>
      </c>
      <c r="R54" s="3" t="e">
        <f>'Adol profile series data'!AC56/'Adol profile series data'!AD56</f>
        <v>#DIV/0!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15"/>
      <c r="BG54" s="15"/>
      <c r="BH54" s="15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20"/>
      <c r="DD54" s="83"/>
      <c r="DE54" s="83"/>
      <c r="DF54" s="20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</row>
    <row r="55" spans="1:126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SUM('Adol profile series data'!E57/'Adol profile series data'!F57)</f>
        <v>0.584394250513347</v>
      </c>
      <c r="G55" s="3">
        <f>SUM('Adol profile series data'!G57/'Adol profile series data'!H57)</f>
        <v>0.5946391752577319</v>
      </c>
      <c r="H55" s="3"/>
      <c r="I55" s="3"/>
      <c r="J55" s="7"/>
      <c r="K55" s="3" t="e">
        <f>'Adol profile series data'!O57/'Adol profile series data'!P57</f>
        <v>#DIV/0!</v>
      </c>
      <c r="L55" s="3" t="e">
        <f>'Adol profile series data'!Q57/'Adol profile series data'!R57</f>
        <v>#DIV/0!</v>
      </c>
      <c r="M55" s="3" t="e">
        <f>'Adol profile series data'!S57/'Adol profile series data'!T57</f>
        <v>#DIV/0!</v>
      </c>
      <c r="N55" s="3" t="e">
        <f>'Adol profile series data'!U57/'Adol profile series data'!V57</f>
        <v>#DIV/0!</v>
      </c>
      <c r="O55" s="3" t="e">
        <f>'Adol profile series data'!W57/'Adol profile series data'!X57</f>
        <v>#DIV/0!</v>
      </c>
      <c r="P55" s="3" t="e">
        <f>'Adol profile series data'!Y57/'Adol profile series data'!Z57</f>
        <v>#DIV/0!</v>
      </c>
      <c r="Q55" s="3" t="e">
        <f>'Adol profile series data'!AA57/'Adol profile series data'!AB57</f>
        <v>#DIV/0!</v>
      </c>
      <c r="R55" s="3" t="e">
        <f>'Adol profile series data'!AC57/'Adol profile series data'!AD57</f>
        <v>#DIV/0!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15"/>
      <c r="BG55" s="15"/>
      <c r="BH55" s="15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20"/>
      <c r="DD55" s="83"/>
      <c r="DE55" s="83"/>
      <c r="DF55" s="20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</row>
    <row r="56" spans="1:126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SUM('Adol profile series data'!E58/'Adol profile series data'!F58)</f>
        <v>0.6280295047418335</v>
      </c>
      <c r="G56" s="3">
        <f>SUM('Adol profile series data'!G58/'Adol profile series data'!H58)</f>
        <v>0.6383881230116649</v>
      </c>
      <c r="H56" s="3"/>
      <c r="I56" s="3"/>
      <c r="J56" s="7"/>
      <c r="K56" s="3" t="e">
        <f>'Adol profile series data'!O58/'Adol profile series data'!P58</f>
        <v>#DIV/0!</v>
      </c>
      <c r="L56" s="3" t="e">
        <f>'Adol profile series data'!Q58/'Adol profile series data'!R58</f>
        <v>#DIV/0!</v>
      </c>
      <c r="M56" s="3" t="e">
        <f>'Adol profile series data'!S58/'Adol profile series data'!T58</f>
        <v>#DIV/0!</v>
      </c>
      <c r="N56" s="3" t="e">
        <f>'Adol profile series data'!U58/'Adol profile series data'!V58</f>
        <v>#DIV/0!</v>
      </c>
      <c r="O56" s="3" t="e">
        <f>'Adol profile series data'!W58/'Adol profile series data'!X58</f>
        <v>#DIV/0!</v>
      </c>
      <c r="P56" s="3" t="e">
        <f>'Adol profile series data'!Y58/'Adol profile series data'!Z58</f>
        <v>#DIV/0!</v>
      </c>
      <c r="Q56" s="3" t="e">
        <f>'Adol profile series data'!AA58/'Adol profile series data'!AB58</f>
        <v>#DIV/0!</v>
      </c>
      <c r="R56" s="3" t="e">
        <f>'Adol profile series data'!AC58/'Adol profile series data'!AD58</f>
        <v>#DIV/0!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15"/>
      <c r="BG56" s="15"/>
      <c r="BH56" s="15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20"/>
      <c r="DD56" s="83"/>
      <c r="DE56" s="83"/>
      <c r="DF56" s="20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</row>
    <row r="57" spans="1:126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SUM('Adol profile series data'!E59/'Adol profile series data'!F59)</f>
        <v>0.5294117647058824</v>
      </c>
      <c r="G57" s="3">
        <f>SUM('Adol profile series data'!G59/'Adol profile series data'!H59)</f>
        <v>0.5337732919254659</v>
      </c>
      <c r="H57" s="3"/>
      <c r="I57" s="3"/>
      <c r="J57" s="7"/>
      <c r="K57" s="3" t="e">
        <f>'Adol profile series data'!O59/'Adol profile series data'!P59</f>
        <v>#DIV/0!</v>
      </c>
      <c r="L57" s="3" t="e">
        <f>'Adol profile series data'!Q59/'Adol profile series data'!R59</f>
        <v>#DIV/0!</v>
      </c>
      <c r="M57" s="3" t="e">
        <f>'Adol profile series data'!S59/'Adol profile series data'!T59</f>
        <v>#DIV/0!</v>
      </c>
      <c r="N57" s="3" t="e">
        <f>'Adol profile series data'!U59/'Adol profile series data'!V59</f>
        <v>#DIV/0!</v>
      </c>
      <c r="O57" s="3" t="e">
        <f>'Adol profile series data'!W59/'Adol profile series data'!X59</f>
        <v>#DIV/0!</v>
      </c>
      <c r="P57" s="3" t="e">
        <f>'Adol profile series data'!Y59/'Adol profile series data'!Z59</f>
        <v>#DIV/0!</v>
      </c>
      <c r="Q57" s="3" t="e">
        <f>'Adol profile series data'!AA59/'Adol profile series data'!AB59</f>
        <v>#DIV/0!</v>
      </c>
      <c r="R57" s="3" t="e">
        <f>'Adol profile series data'!AC59/'Adol profile series data'!AD59</f>
        <v>#DIV/0!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15"/>
      <c r="BG57" s="15"/>
      <c r="BH57" s="15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20"/>
      <c r="DD57" s="83"/>
      <c r="DE57" s="83"/>
      <c r="DF57" s="20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</row>
    <row r="58" spans="1:126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SUM('Adol profile series data'!E60/'Adol profile series data'!F60)</f>
        <v>0.5640262060750447</v>
      </c>
      <c r="G58" s="3">
        <f>SUM('Adol profile series data'!G60/'Adol profile series data'!H60)</f>
        <v>0.5710041592394534</v>
      </c>
      <c r="H58" s="3"/>
      <c r="I58" s="3"/>
      <c r="J58" s="7"/>
      <c r="K58" s="3" t="e">
        <f>'Adol profile series data'!O60/'Adol profile series data'!P60</f>
        <v>#DIV/0!</v>
      </c>
      <c r="L58" s="3" t="e">
        <f>'Adol profile series data'!Q60/'Adol profile series data'!R60</f>
        <v>#DIV/0!</v>
      </c>
      <c r="M58" s="3" t="e">
        <f>'Adol profile series data'!S60/'Adol profile series data'!T60</f>
        <v>#DIV/0!</v>
      </c>
      <c r="N58" s="3" t="e">
        <f>'Adol profile series data'!U60/'Adol profile series data'!V60</f>
        <v>#DIV/0!</v>
      </c>
      <c r="O58" s="3" t="e">
        <f>'Adol profile series data'!W60/'Adol profile series data'!X60</f>
        <v>#DIV/0!</v>
      </c>
      <c r="P58" s="3" t="e">
        <f>'Adol profile series data'!Y60/'Adol profile series data'!Z60</f>
        <v>#DIV/0!</v>
      </c>
      <c r="Q58" s="3" t="e">
        <f>'Adol profile series data'!AA60/'Adol profile series data'!AB60</f>
        <v>#DIV/0!</v>
      </c>
      <c r="R58" s="3" t="e">
        <f>'Adol profile series data'!AC60/'Adol profile series data'!AD60</f>
        <v>#DIV/0!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15"/>
      <c r="BG58" s="15"/>
      <c r="BH58" s="15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20"/>
      <c r="DD58" s="83"/>
      <c r="DE58" s="83"/>
      <c r="DF58" s="20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</row>
    <row r="59" spans="1:126" ht="12.75">
      <c r="A59" s="2">
        <v>28</v>
      </c>
      <c r="B59" s="2">
        <v>5</v>
      </c>
      <c r="C59" s="1" t="s">
        <v>41</v>
      </c>
      <c r="E59" s="3">
        <v>0.54</v>
      </c>
      <c r="F59" s="3">
        <f>SUM('Adol profile series data'!E61/'Adol profile series data'!F61)</f>
        <v>0.5846130683529057</v>
      </c>
      <c r="G59" s="3">
        <f>SUM('Adol profile series data'!G61/'Adol profile series data'!H61)</f>
        <v>0.591845945539341</v>
      </c>
      <c r="H59" s="3"/>
      <c r="I59" s="3"/>
      <c r="J59" s="7"/>
      <c r="K59" s="3" t="e">
        <f>'Adol profile series data'!O61/'Adol profile series data'!P61</f>
        <v>#DIV/0!</v>
      </c>
      <c r="L59" s="3" t="e">
        <f>'Adol profile series data'!Q61/'Adol profile series data'!R61</f>
        <v>#DIV/0!</v>
      </c>
      <c r="M59" s="3" t="e">
        <f>'Adol profile series data'!S61/'Adol profile series data'!T61</f>
        <v>#DIV/0!</v>
      </c>
      <c r="N59" s="3" t="e">
        <f>'Adol profile series data'!U61/'Adol profile series data'!V61</f>
        <v>#DIV/0!</v>
      </c>
      <c r="O59" s="3" t="e">
        <f>'Adol profile series data'!W61/'Adol profile series data'!X61</f>
        <v>#DIV/0!</v>
      </c>
      <c r="P59" s="3" t="e">
        <f>'Adol profile series data'!Y61/'Adol profile series data'!Z61</f>
        <v>#DIV/0!</v>
      </c>
      <c r="Q59" s="3" t="e">
        <f>'Adol profile series data'!AA61/'Adol profile series data'!AB61</f>
        <v>#DIV/0!</v>
      </c>
      <c r="R59" s="3" t="e">
        <f>'Adol profile series data'!AC61/'Adol profile series data'!AD61</f>
        <v>#DIV/0!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15"/>
      <c r="BG59" s="15"/>
      <c r="BH59" s="15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20"/>
      <c r="DD59" s="83"/>
      <c r="DE59" s="83"/>
      <c r="DF59" s="20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</row>
    <row r="60" spans="1:126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SUM('Adol profile series data'!E62/'Adol profile series data'!F62)</f>
        <v>0.42848219862585885</v>
      </c>
      <c r="G60" s="3">
        <f>SUM('Adol profile series data'!G62/'Adol profile series data'!H62)</f>
        <v>0.4371482176360225</v>
      </c>
      <c r="H60" s="3"/>
      <c r="I60" s="3"/>
      <c r="J60" s="7"/>
      <c r="K60" s="3" t="e">
        <f>'Adol profile series data'!O62/'Adol profile series data'!P62</f>
        <v>#DIV/0!</v>
      </c>
      <c r="L60" s="3" t="e">
        <f>'Adol profile series data'!Q62/'Adol profile series data'!R62</f>
        <v>#DIV/0!</v>
      </c>
      <c r="M60" s="3" t="e">
        <f>'Adol profile series data'!S62/'Adol profile series data'!T62</f>
        <v>#DIV/0!</v>
      </c>
      <c r="N60" s="3" t="e">
        <f>'Adol profile series data'!U62/'Adol profile series data'!V62</f>
        <v>#DIV/0!</v>
      </c>
      <c r="O60" s="3" t="e">
        <f>'Adol profile series data'!W62/'Adol profile series data'!X62</f>
        <v>#DIV/0!</v>
      </c>
      <c r="P60" s="3" t="e">
        <f>'Adol profile series data'!Y62/'Adol profile series data'!Z62</f>
        <v>#DIV/0!</v>
      </c>
      <c r="Q60" s="3" t="e">
        <f>'Adol profile series data'!AA62/'Adol profile series data'!AB62</f>
        <v>#DIV/0!</v>
      </c>
      <c r="R60" s="3" t="e">
        <f>'Adol profile series data'!AC62/'Adol profile series data'!AD62</f>
        <v>#DIV/0!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15"/>
      <c r="BG60" s="15"/>
      <c r="BH60" s="15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20"/>
      <c r="DD60" s="83"/>
      <c r="DE60" s="83"/>
      <c r="DF60" s="20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</row>
    <row r="61" spans="1:126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SUM('Adol profile series data'!E63/'Adol profile series data'!F63)</f>
        <v>0.5106204583566238</v>
      </c>
      <c r="G61" s="3">
        <f>SUM('Adol profile series data'!G63/'Adol profile series data'!H63)</f>
        <v>0.5216546363131593</v>
      </c>
      <c r="H61" s="3"/>
      <c r="I61" s="3"/>
      <c r="J61" s="7"/>
      <c r="K61" s="3" t="e">
        <f>'Adol profile series data'!O63/'Adol profile series data'!P63</f>
        <v>#DIV/0!</v>
      </c>
      <c r="L61" s="3" t="e">
        <f>'Adol profile series data'!Q63/'Adol profile series data'!R63</f>
        <v>#DIV/0!</v>
      </c>
      <c r="M61" s="3" t="e">
        <f>'Adol profile series data'!S63/'Adol profile series data'!T63</f>
        <v>#DIV/0!</v>
      </c>
      <c r="N61" s="3" t="e">
        <f>'Adol profile series data'!U63/'Adol profile series data'!V63</f>
        <v>#DIV/0!</v>
      </c>
      <c r="O61" s="3" t="e">
        <f>'Adol profile series data'!W63/'Adol profile series data'!X63</f>
        <v>#DIV/0!</v>
      </c>
      <c r="P61" s="3" t="e">
        <f>'Adol profile series data'!Y63/'Adol profile series data'!Z63</f>
        <v>#DIV/0!</v>
      </c>
      <c r="Q61" s="3" t="e">
        <f>'Adol profile series data'!AA63/'Adol profile series data'!AB63</f>
        <v>#DIV/0!</v>
      </c>
      <c r="R61" s="3" t="e">
        <f>'Adol profile series data'!AC63/'Adol profile series data'!AD63</f>
        <v>#DIV/0!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15"/>
      <c r="BG61" s="15"/>
      <c r="BH61" s="15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20"/>
      <c r="DD61" s="83"/>
      <c r="DE61" s="83"/>
      <c r="DF61" s="20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</row>
    <row r="62" spans="1:126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SUM('Adol profile series data'!E64/'Adol profile series data'!F64)</f>
        <v>0.6396604938271605</v>
      </c>
      <c r="G62" s="3">
        <f>SUM('Adol profile series data'!G64/'Adol profile series data'!H64)</f>
        <v>0.6420807453416149</v>
      </c>
      <c r="H62" s="3"/>
      <c r="I62" s="3"/>
      <c r="J62" s="7"/>
      <c r="K62" s="3" t="e">
        <f>'Adol profile series data'!O64/'Adol profile series data'!P64</f>
        <v>#DIV/0!</v>
      </c>
      <c r="L62" s="3" t="e">
        <f>'Adol profile series data'!Q64/'Adol profile series data'!R64</f>
        <v>#DIV/0!</v>
      </c>
      <c r="M62" s="3" t="e">
        <f>'Adol profile series data'!S64/'Adol profile series data'!T64</f>
        <v>#DIV/0!</v>
      </c>
      <c r="N62" s="3" t="e">
        <f>'Adol profile series data'!U64/'Adol profile series data'!V64</f>
        <v>#DIV/0!</v>
      </c>
      <c r="O62" s="3" t="e">
        <f>'Adol profile series data'!W64/'Adol profile series data'!X64</f>
        <v>#DIV/0!</v>
      </c>
      <c r="P62" s="3" t="e">
        <f>'Adol profile series data'!Y64/'Adol profile series data'!Z64</f>
        <v>#DIV/0!</v>
      </c>
      <c r="Q62" s="3" t="e">
        <f>'Adol profile series data'!AA64/'Adol profile series data'!AB64</f>
        <v>#DIV/0!</v>
      </c>
      <c r="R62" s="3" t="e">
        <f>'Adol profile series data'!AC64/'Adol profile series data'!AD64</f>
        <v>#DIV/0!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15"/>
      <c r="BG62" s="15"/>
      <c r="BH62" s="15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20"/>
      <c r="DD62" s="83"/>
      <c r="DE62" s="83"/>
      <c r="DF62" s="20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</row>
    <row r="63" spans="1:126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SUM('Adol profile series data'!E65/'Adol profile series data'!F65)</f>
        <v>0.6509433962264151</v>
      </c>
      <c r="G63" s="3">
        <f>SUM('Adol profile series data'!G65/'Adol profile series data'!H65)</f>
        <v>0.6504702194357367</v>
      </c>
      <c r="H63" s="3"/>
      <c r="I63" s="3"/>
      <c r="J63" s="7"/>
      <c r="K63" s="3" t="e">
        <f>'Adol profile series data'!O65/'Adol profile series data'!P65</f>
        <v>#DIV/0!</v>
      </c>
      <c r="L63" s="3" t="e">
        <f>'Adol profile series data'!Q65/'Adol profile series data'!R65</f>
        <v>#DIV/0!</v>
      </c>
      <c r="M63" s="3" t="e">
        <f>'Adol profile series data'!S65/'Adol profile series data'!T65</f>
        <v>#DIV/0!</v>
      </c>
      <c r="N63" s="3" t="e">
        <f>'Adol profile series data'!U65/'Adol profile series data'!V65</f>
        <v>#DIV/0!</v>
      </c>
      <c r="O63" s="3" t="e">
        <f>'Adol profile series data'!W65/'Adol profile series data'!X65</f>
        <v>#DIV/0!</v>
      </c>
      <c r="P63" s="3" t="e">
        <f>'Adol profile series data'!Y65/'Adol profile series data'!Z65</f>
        <v>#DIV/0!</v>
      </c>
      <c r="Q63" s="3" t="e">
        <f>'Adol profile series data'!AA65/'Adol profile series data'!AB65</f>
        <v>#DIV/0!</v>
      </c>
      <c r="R63" s="3" t="e">
        <f>'Adol profile series data'!AC65/'Adol profile series data'!AD65</f>
        <v>#DIV/0!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15"/>
      <c r="BG63" s="15"/>
      <c r="BH63" s="15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20"/>
      <c r="DD63" s="83"/>
      <c r="DE63" s="83"/>
      <c r="DF63" s="20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</row>
    <row r="64" spans="1:126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SUM('Adol profile series data'!E66/'Adol profile series data'!F66)</f>
        <v>0.4672818791946309</v>
      </c>
      <c r="G64" s="3">
        <f>SUM('Adol profile series data'!G66/'Adol profile series data'!H66)</f>
        <v>0.48</v>
      </c>
      <c r="H64" s="3"/>
      <c r="I64" s="3"/>
      <c r="J64" s="7"/>
      <c r="K64" s="3" t="e">
        <f>'Adol profile series data'!O66/'Adol profile series data'!P66</f>
        <v>#DIV/0!</v>
      </c>
      <c r="L64" s="3" t="e">
        <f>'Adol profile series data'!Q66/'Adol profile series data'!R66</f>
        <v>#DIV/0!</v>
      </c>
      <c r="M64" s="3" t="e">
        <f>'Adol profile series data'!S66/'Adol profile series data'!T66</f>
        <v>#DIV/0!</v>
      </c>
      <c r="N64" s="3" t="e">
        <f>'Adol profile series data'!U66/'Adol profile series data'!V66</f>
        <v>#DIV/0!</v>
      </c>
      <c r="O64" s="3" t="e">
        <f>'Adol profile series data'!W66/'Adol profile series data'!X66</f>
        <v>#DIV/0!</v>
      </c>
      <c r="P64" s="3" t="e">
        <f>'Adol profile series data'!Y66/'Adol profile series data'!Z66</f>
        <v>#DIV/0!</v>
      </c>
      <c r="Q64" s="3" t="e">
        <f>'Adol profile series data'!AA66/'Adol profile series data'!AB66</f>
        <v>#DIV/0!</v>
      </c>
      <c r="R64" s="3" t="e">
        <f>'Adol profile series data'!AC66/'Adol profile series data'!AD66</f>
        <v>#DIV/0!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15"/>
      <c r="BG64" s="15"/>
      <c r="BH64" s="15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20"/>
      <c r="DD64" s="83"/>
      <c r="DE64" s="83"/>
      <c r="DF64" s="20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</row>
    <row r="65" spans="1:126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SUM('Adol profile series data'!E67/'Adol profile series data'!F67)</f>
        <v>0.5848946135831382</v>
      </c>
      <c r="G65" s="3">
        <f>SUM('Adol profile series data'!G67/'Adol profile series data'!H67)</f>
        <v>0.5890652557319224</v>
      </c>
      <c r="H65" s="3"/>
      <c r="I65" s="3"/>
      <c r="J65" s="7"/>
      <c r="K65" s="3" t="e">
        <f>'Adol profile series data'!O67/'Adol profile series data'!P67</f>
        <v>#DIV/0!</v>
      </c>
      <c r="L65" s="3" t="e">
        <f>'Adol profile series data'!Q67/'Adol profile series data'!R67</f>
        <v>#DIV/0!</v>
      </c>
      <c r="M65" s="3" t="e">
        <f>'Adol profile series data'!S67/'Adol profile series data'!T67</f>
        <v>#DIV/0!</v>
      </c>
      <c r="N65" s="3" t="e">
        <f>'Adol profile series data'!U67/'Adol profile series data'!V67</f>
        <v>#DIV/0!</v>
      </c>
      <c r="O65" s="3" t="e">
        <f>'Adol profile series data'!W67/'Adol profile series data'!X67</f>
        <v>#DIV/0!</v>
      </c>
      <c r="P65" s="3" t="e">
        <f>'Adol profile series data'!Y67/'Adol profile series data'!Z67</f>
        <v>#DIV/0!</v>
      </c>
      <c r="Q65" s="3" t="e">
        <f>'Adol profile series data'!AA67/'Adol profile series data'!AB67</f>
        <v>#DIV/0!</v>
      </c>
      <c r="R65" s="3" t="e">
        <f>'Adol profile series data'!AC67/'Adol profile series data'!AD67</f>
        <v>#DIV/0!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15"/>
      <c r="BG65" s="15"/>
      <c r="BH65" s="15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20"/>
      <c r="DD65" s="83"/>
      <c r="DE65" s="83"/>
      <c r="DF65" s="20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</row>
    <row r="66" spans="1:126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SUM('Adol profile series data'!E68/'Adol profile series data'!F68)</f>
        <v>0.5382678751258811</v>
      </c>
      <c r="G66" s="3">
        <f>SUM('Adol profile series data'!G68/'Adol profile series data'!H68)</f>
        <v>0.5507537688442211</v>
      </c>
      <c r="H66" s="3"/>
      <c r="I66" s="3"/>
      <c r="J66" s="7"/>
      <c r="K66" s="3" t="e">
        <f>'Adol profile series data'!O68/'Adol profile series data'!P68</f>
        <v>#DIV/0!</v>
      </c>
      <c r="L66" s="3" t="e">
        <f>'Adol profile series data'!Q68/'Adol profile series data'!R68</f>
        <v>#DIV/0!</v>
      </c>
      <c r="M66" s="3" t="e">
        <f>'Adol profile series data'!S68/'Adol profile series data'!T68</f>
        <v>#DIV/0!</v>
      </c>
      <c r="N66" s="3" t="e">
        <f>'Adol profile series data'!U68/'Adol profile series data'!V68</f>
        <v>#DIV/0!</v>
      </c>
      <c r="O66" s="3" t="e">
        <f>'Adol profile series data'!W68/'Adol profile series data'!X68</f>
        <v>#DIV/0!</v>
      </c>
      <c r="P66" s="3" t="e">
        <f>'Adol profile series data'!Y68/'Adol profile series data'!Z68</f>
        <v>#DIV/0!</v>
      </c>
      <c r="Q66" s="3" t="e">
        <f>'Adol profile series data'!AA68/'Adol profile series data'!AB68</f>
        <v>#DIV/0!</v>
      </c>
      <c r="R66" s="3" t="e">
        <f>'Adol profile series data'!AC68/'Adol profile series data'!AD68</f>
        <v>#DIV/0!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15"/>
      <c r="BG66" s="15"/>
      <c r="BH66" s="15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20"/>
      <c r="DD66" s="83"/>
      <c r="DE66" s="83"/>
      <c r="DF66" s="20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</row>
    <row r="67" spans="1:126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SUM('Adol profile series data'!E69/'Adol profile series data'!F69)</f>
        <v>0.578838174273859</v>
      </c>
      <c r="G67" s="3">
        <f>SUM('Adol profile series data'!G69/'Adol profile series data'!H69)</f>
        <v>0.5863259668508287</v>
      </c>
      <c r="H67" s="3"/>
      <c r="I67" s="3"/>
      <c r="J67" s="7"/>
      <c r="K67" s="3" t="e">
        <f>'Adol profile series data'!O69/'Adol profile series data'!P69</f>
        <v>#DIV/0!</v>
      </c>
      <c r="L67" s="3" t="e">
        <f>'Adol profile series data'!Q69/'Adol profile series data'!R69</f>
        <v>#DIV/0!</v>
      </c>
      <c r="M67" s="3" t="e">
        <f>'Adol profile series data'!S69/'Adol profile series data'!T69</f>
        <v>#DIV/0!</v>
      </c>
      <c r="N67" s="3" t="e">
        <f>'Adol profile series data'!U69/'Adol profile series data'!V69</f>
        <v>#DIV/0!</v>
      </c>
      <c r="O67" s="3" t="e">
        <f>'Adol profile series data'!W69/'Adol profile series data'!X69</f>
        <v>#DIV/0!</v>
      </c>
      <c r="P67" s="3" t="e">
        <f>'Adol profile series data'!Y69/'Adol profile series data'!Z69</f>
        <v>#DIV/0!</v>
      </c>
      <c r="Q67" s="3" t="e">
        <f>'Adol profile series data'!AA69/'Adol profile series data'!AB69</f>
        <v>#DIV/0!</v>
      </c>
      <c r="R67" s="3" t="e">
        <f>'Adol profile series data'!AC69/'Adol profile series data'!AD69</f>
        <v>#DIV/0!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15"/>
      <c r="BG67" s="15"/>
      <c r="BH67" s="15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20"/>
      <c r="DD67" s="83"/>
      <c r="DE67" s="83"/>
      <c r="DF67" s="20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</row>
    <row r="68" spans="1:126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SUM('Adol profile series data'!E70/'Adol profile series data'!F70)</f>
        <v>0.6846846846846847</v>
      </c>
      <c r="G68" s="3">
        <f>SUM('Adol profile series data'!G70/'Adol profile series data'!H70)</f>
        <v>0.6868231046931408</v>
      </c>
      <c r="H68" s="3"/>
      <c r="I68" s="3"/>
      <c r="J68" s="7"/>
      <c r="K68" s="3" t="e">
        <f>'Adol profile series data'!O70/'Adol profile series data'!P70</f>
        <v>#DIV/0!</v>
      </c>
      <c r="L68" s="3" t="e">
        <f>'Adol profile series data'!Q70/'Adol profile series data'!R70</f>
        <v>#DIV/0!</v>
      </c>
      <c r="M68" s="3" t="e">
        <f>'Adol profile series data'!S70/'Adol profile series data'!T70</f>
        <v>#DIV/0!</v>
      </c>
      <c r="N68" s="3" t="e">
        <f>'Adol profile series data'!U70/'Adol profile series data'!V70</f>
        <v>#DIV/0!</v>
      </c>
      <c r="O68" s="3" t="e">
        <f>'Adol profile series data'!W70/'Adol profile series data'!X70</f>
        <v>#DIV/0!</v>
      </c>
      <c r="P68" s="3" t="e">
        <f>'Adol profile series data'!Y70/'Adol profile series data'!Z70</f>
        <v>#DIV/0!</v>
      </c>
      <c r="Q68" s="3" t="e">
        <f>'Adol profile series data'!AA70/'Adol profile series data'!AB70</f>
        <v>#DIV/0!</v>
      </c>
      <c r="R68" s="3" t="e">
        <f>'Adol profile series data'!AC70/'Adol profile series data'!AD70</f>
        <v>#DIV/0!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15"/>
      <c r="BG68" s="15"/>
      <c r="BH68" s="15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20"/>
      <c r="DD68" s="83"/>
      <c r="DE68" s="83"/>
      <c r="DF68" s="20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</row>
    <row r="69" spans="1:126" ht="12.75">
      <c r="A69" s="2">
        <v>60</v>
      </c>
      <c r="B69" s="2">
        <v>5</v>
      </c>
      <c r="C69" s="1" t="s">
        <v>100</v>
      </c>
      <c r="E69" s="3">
        <v>0.55</v>
      </c>
      <c r="F69" s="3">
        <f>SUM('Adol profile series data'!E71/'Adol profile series data'!F71)</f>
        <v>0.5631229235880398</v>
      </c>
      <c r="G69" s="3">
        <f>SUM('Adol profile series data'!G71/'Adol profile series data'!H71)</f>
        <v>0.5711892797319933</v>
      </c>
      <c r="H69" s="3"/>
      <c r="I69" s="3"/>
      <c r="J69" s="7"/>
      <c r="K69" s="3" t="e">
        <f>'Adol profile series data'!O71/'Adol profile series data'!P71</f>
        <v>#DIV/0!</v>
      </c>
      <c r="L69" s="3" t="e">
        <f>'Adol profile series data'!Q71/'Adol profile series data'!R71</f>
        <v>#DIV/0!</v>
      </c>
      <c r="M69" s="3" t="e">
        <f>'Adol profile series data'!S71/'Adol profile series data'!T71</f>
        <v>#DIV/0!</v>
      </c>
      <c r="N69" s="3" t="e">
        <f>'Adol profile series data'!U71/'Adol profile series data'!V71</f>
        <v>#DIV/0!</v>
      </c>
      <c r="O69" s="3" t="e">
        <f>'Adol profile series data'!W71/'Adol profile series data'!X71</f>
        <v>#DIV/0!</v>
      </c>
      <c r="P69" s="3" t="e">
        <f>'Adol profile series data'!Y71/'Adol profile series data'!Z71</f>
        <v>#DIV/0!</v>
      </c>
      <c r="Q69" s="3" t="e">
        <f>'Adol profile series data'!AA71/'Adol profile series data'!AB71</f>
        <v>#DIV/0!</v>
      </c>
      <c r="R69" s="3" t="e">
        <f>'Adol profile series data'!AC71/'Adol profile series data'!AD71</f>
        <v>#DIV/0!</v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15"/>
      <c r="BG69" s="15"/>
      <c r="BH69" s="15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20"/>
      <c r="DD69" s="83"/>
      <c r="DE69" s="83"/>
      <c r="DF69" s="20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</row>
    <row r="70" spans="1:126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SUM('Adol profile series data'!E72/'Adol profile series data'!F72)</f>
        <v>0.5579036348267118</v>
      </c>
      <c r="G70" s="3">
        <f>SUM('Adol profile series data'!G72/'Adol profile series data'!H72)</f>
        <v>0.5670714487432928</v>
      </c>
      <c r="H70" s="3"/>
      <c r="I70" s="3"/>
      <c r="J70" s="7"/>
      <c r="K70" s="3" t="e">
        <f>'Adol profile series data'!O72/'Adol profile series data'!P72</f>
        <v>#DIV/0!</v>
      </c>
      <c r="L70" s="3" t="e">
        <f>'Adol profile series data'!Q72/'Adol profile series data'!R72</f>
        <v>#DIV/0!</v>
      </c>
      <c r="M70" s="3" t="e">
        <f>'Adol profile series data'!S72/'Adol profile series data'!T72</f>
        <v>#DIV/0!</v>
      </c>
      <c r="N70" s="3" t="e">
        <f>'Adol profile series data'!U72/'Adol profile series data'!V72</f>
        <v>#DIV/0!</v>
      </c>
      <c r="O70" s="3" t="e">
        <f>'Adol profile series data'!W72/'Adol profile series data'!X72</f>
        <v>#DIV/0!</v>
      </c>
      <c r="P70" s="3" t="e">
        <f>'Adol profile series data'!Y72/'Adol profile series data'!Z72</f>
        <v>#DIV/0!</v>
      </c>
      <c r="Q70" s="3" t="e">
        <f>'Adol profile series data'!AA72/'Adol profile series data'!AB72</f>
        <v>#DIV/0!</v>
      </c>
      <c r="R70" s="3" t="e">
        <f>'Adol profile series data'!AC72/'Adol profile series data'!AD72</f>
        <v>#DIV/0!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15"/>
      <c r="BG70" s="15"/>
      <c r="BH70" s="15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20"/>
      <c r="DD70" s="83"/>
      <c r="DE70" s="83"/>
      <c r="DF70" s="20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</row>
    <row r="71" spans="1:126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SUM('Adol profile series data'!E73/'Adol profile series data'!F73)</f>
        <v>0.5765069551777434</v>
      </c>
      <c r="G71" s="3">
        <f>SUM('Adol profile series data'!G73/'Adol profile series data'!H73)</f>
        <v>0.5791715060007743</v>
      </c>
      <c r="H71" s="3"/>
      <c r="I71" s="3"/>
      <c r="J71" s="7"/>
      <c r="K71" s="3" t="e">
        <f>'Adol profile series data'!O73/'Adol profile series data'!P73</f>
        <v>#DIV/0!</v>
      </c>
      <c r="L71" s="3" t="e">
        <f>'Adol profile series data'!Q73/'Adol profile series data'!R73</f>
        <v>#DIV/0!</v>
      </c>
      <c r="M71" s="3" t="e">
        <f>'Adol profile series data'!S73/'Adol profile series data'!T73</f>
        <v>#DIV/0!</v>
      </c>
      <c r="N71" s="3" t="e">
        <f>'Adol profile series data'!U73/'Adol profile series data'!V73</f>
        <v>#DIV/0!</v>
      </c>
      <c r="O71" s="3" t="e">
        <f>'Adol profile series data'!W73/'Adol profile series data'!X73</f>
        <v>#DIV/0!</v>
      </c>
      <c r="P71" s="3" t="e">
        <f>'Adol profile series data'!Y73/'Adol profile series data'!Z73</f>
        <v>#DIV/0!</v>
      </c>
      <c r="Q71" s="3" t="e">
        <f>'Adol profile series data'!AA73/'Adol profile series data'!AB73</f>
        <v>#DIV/0!</v>
      </c>
      <c r="R71" s="3" t="e">
        <f>'Adol profile series data'!AC73/'Adol profile series data'!AD73</f>
        <v>#DIV/0!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15"/>
      <c r="BG71" s="15"/>
      <c r="BH71" s="15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20"/>
      <c r="DD71" s="83"/>
      <c r="DE71" s="83"/>
      <c r="DF71" s="20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</row>
    <row r="72" spans="1:126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SUM('Adol profile series data'!E74/'Adol profile series data'!F74)</f>
        <v>0.3338368580060423</v>
      </c>
      <c r="G72" s="3">
        <f>SUM('Adol profile series data'!G74/'Adol profile series data'!H74)</f>
        <v>0.3419257012888552</v>
      </c>
      <c r="H72" s="3"/>
      <c r="I72" s="3"/>
      <c r="J72" s="7"/>
      <c r="K72" s="3" t="e">
        <f>'Adol profile series data'!O74/'Adol profile series data'!P74</f>
        <v>#DIV/0!</v>
      </c>
      <c r="L72" s="3" t="e">
        <f>'Adol profile series data'!Q74/'Adol profile series data'!R74</f>
        <v>#DIV/0!</v>
      </c>
      <c r="M72" s="3" t="e">
        <f>'Adol profile series data'!S74/'Adol profile series data'!T74</f>
        <v>#DIV/0!</v>
      </c>
      <c r="N72" s="3" t="e">
        <f>'Adol profile series data'!U74/'Adol profile series data'!V74</f>
        <v>#DIV/0!</v>
      </c>
      <c r="O72" s="3" t="e">
        <f>'Adol profile series data'!W74/'Adol profile series data'!X74</f>
        <v>#DIV/0!</v>
      </c>
      <c r="P72" s="3" t="e">
        <f>'Adol profile series data'!Y74/'Adol profile series data'!Z74</f>
        <v>#DIV/0!</v>
      </c>
      <c r="Q72" s="3" t="e">
        <f>'Adol profile series data'!AA74/'Adol profile series data'!AB74</f>
        <v>#DIV/0!</v>
      </c>
      <c r="R72" s="3" t="e">
        <f>'Adol profile series data'!AC74/'Adol profile series data'!AD74</f>
        <v>#DIV/0!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15"/>
      <c r="BG72" s="15"/>
      <c r="BH72" s="15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20"/>
      <c r="DD72" s="83"/>
      <c r="DE72" s="83"/>
      <c r="DF72" s="20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</row>
    <row r="73" spans="1:126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SUM('Adol profile series data'!E75/'Adol profile series data'!F75)</f>
        <v>0.6864406779661016</v>
      </c>
      <c r="G73" s="3">
        <f>SUM('Adol profile series data'!G75/'Adol profile series data'!H75)</f>
        <v>0.6944837340876945</v>
      </c>
      <c r="H73" s="3"/>
      <c r="I73" s="3"/>
      <c r="J73" s="7"/>
      <c r="K73" s="3" t="e">
        <f>'Adol profile series data'!O75/'Adol profile series data'!P75</f>
        <v>#DIV/0!</v>
      </c>
      <c r="L73" s="3" t="e">
        <f>'Adol profile series data'!Q75/'Adol profile series data'!R75</f>
        <v>#DIV/0!</v>
      </c>
      <c r="M73" s="3" t="e">
        <f>'Adol profile series data'!S75/'Adol profile series data'!T75</f>
        <v>#DIV/0!</v>
      </c>
      <c r="N73" s="3" t="e">
        <f>'Adol profile series data'!U75/'Adol profile series data'!V75</f>
        <v>#DIV/0!</v>
      </c>
      <c r="O73" s="3" t="e">
        <f>'Adol profile series data'!W75/'Adol profile series data'!X75</f>
        <v>#DIV/0!</v>
      </c>
      <c r="P73" s="3" t="e">
        <f>'Adol profile series data'!Y75/'Adol profile series data'!Z75</f>
        <v>#DIV/0!</v>
      </c>
      <c r="Q73" s="3" t="e">
        <f>'Adol profile series data'!AA75/'Adol profile series data'!AB75</f>
        <v>#DIV/0!</v>
      </c>
      <c r="R73" s="3" t="e">
        <f>'Adol profile series data'!AC75/'Adol profile series data'!AD75</f>
        <v>#DIV/0!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15"/>
      <c r="BG73" s="15"/>
      <c r="BH73" s="15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20"/>
      <c r="DD73" s="83"/>
      <c r="DE73" s="83"/>
      <c r="DF73" s="20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</row>
    <row r="74" spans="1:126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SUM('Adol profile series data'!E76/'Adol profile series data'!F76)</f>
        <v>0.37475728155339805</v>
      </c>
      <c r="G74" s="3">
        <f>SUM('Adol profile series data'!G76/'Adol profile series data'!H76)</f>
        <v>0.3849129593810445</v>
      </c>
      <c r="H74" s="3"/>
      <c r="I74" s="3"/>
      <c r="J74" s="7"/>
      <c r="K74" s="3" t="e">
        <f>'Adol profile series data'!O76/'Adol profile series data'!P76</f>
        <v>#DIV/0!</v>
      </c>
      <c r="L74" s="3" t="e">
        <f>'Adol profile series data'!Q76/'Adol profile series data'!R76</f>
        <v>#DIV/0!</v>
      </c>
      <c r="M74" s="3" t="e">
        <f>'Adol profile series data'!S76/'Adol profile series data'!T76</f>
        <v>#DIV/0!</v>
      </c>
      <c r="N74" s="3" t="e">
        <f>'Adol profile series data'!U76/'Adol profile series data'!V76</f>
        <v>#DIV/0!</v>
      </c>
      <c r="O74" s="3" t="e">
        <f>'Adol profile series data'!W76/'Adol profile series data'!X76</f>
        <v>#DIV/0!</v>
      </c>
      <c r="P74" s="3" t="e">
        <f>'Adol profile series data'!Y76/'Adol profile series data'!Z76</f>
        <v>#DIV/0!</v>
      </c>
      <c r="Q74" s="3" t="e">
        <f>'Adol profile series data'!AA76/'Adol profile series data'!AB76</f>
        <v>#DIV/0!</v>
      </c>
      <c r="R74" s="3" t="e">
        <f>'Adol profile series data'!AC76/'Adol profile series data'!AD76</f>
        <v>#DIV/0!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15"/>
      <c r="BG74" s="15"/>
      <c r="BH74" s="15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20"/>
      <c r="DD74" s="83"/>
      <c r="DE74" s="83"/>
      <c r="DF74" s="20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</row>
    <row r="75" spans="1:126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SUM('Adol profile series data'!E77/'Adol profile series data'!F77)</f>
        <v>0.5319936541512428</v>
      </c>
      <c r="G75" s="3">
        <f>SUM('Adol profile series data'!G77/'Adol profile series data'!H77)</f>
        <v>0.542766631467793</v>
      </c>
      <c r="H75" s="3"/>
      <c r="I75" s="3"/>
      <c r="J75" s="7"/>
      <c r="K75" s="3" t="e">
        <f>'Adol profile series data'!O77/'Adol profile series data'!P77</f>
        <v>#DIV/0!</v>
      </c>
      <c r="L75" s="3" t="e">
        <f>'Adol profile series data'!Q77/'Adol profile series data'!R77</f>
        <v>#DIV/0!</v>
      </c>
      <c r="M75" s="3" t="e">
        <f>'Adol profile series data'!S77/'Adol profile series data'!T77</f>
        <v>#DIV/0!</v>
      </c>
      <c r="N75" s="3" t="e">
        <f>'Adol profile series data'!U77/'Adol profile series data'!V77</f>
        <v>#DIV/0!</v>
      </c>
      <c r="O75" s="3" t="e">
        <f>'Adol profile series data'!W77/'Adol profile series data'!X77</f>
        <v>#DIV/0!</v>
      </c>
      <c r="P75" s="3" t="e">
        <f>'Adol profile series data'!Y77/'Adol profile series data'!Z77</f>
        <v>#DIV/0!</v>
      </c>
      <c r="Q75" s="3" t="e">
        <f>'Adol profile series data'!AA77/'Adol profile series data'!AB77</f>
        <v>#DIV/0!</v>
      </c>
      <c r="R75" s="3" t="e">
        <f>'Adol profile series data'!AC77/'Adol profile series data'!AD77</f>
        <v>#DIV/0!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15"/>
      <c r="BG75" s="15"/>
      <c r="BH75" s="15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20"/>
      <c r="DD75" s="83"/>
      <c r="DE75" s="83"/>
      <c r="DF75" s="20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</row>
    <row r="76" spans="1:126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SUM('Adol profile series data'!E78/'Adol profile series data'!F78)</f>
        <v>0.5145118733509235</v>
      </c>
      <c r="G76" s="3">
        <f>SUM('Adol profile series data'!G78/'Adol profile series data'!H78)</f>
        <v>0.5232403718459495</v>
      </c>
      <c r="H76" s="3"/>
      <c r="I76" s="3"/>
      <c r="J76" s="7"/>
      <c r="K76" s="3" t="e">
        <f>'Adol profile series data'!O78/'Adol profile series data'!P78</f>
        <v>#DIV/0!</v>
      </c>
      <c r="L76" s="3" t="e">
        <f>'Adol profile series data'!Q78/'Adol profile series data'!R78</f>
        <v>#DIV/0!</v>
      </c>
      <c r="M76" s="3" t="e">
        <f>'Adol profile series data'!S78/'Adol profile series data'!T78</f>
        <v>#DIV/0!</v>
      </c>
      <c r="N76" s="3" t="e">
        <f>'Adol profile series data'!U78/'Adol profile series data'!V78</f>
        <v>#DIV/0!</v>
      </c>
      <c r="O76" s="3" t="e">
        <f>'Adol profile series data'!W78/'Adol profile series data'!X78</f>
        <v>#DIV/0!</v>
      </c>
      <c r="P76" s="3" t="e">
        <f>'Adol profile series data'!Y78/'Adol profile series data'!Z78</f>
        <v>#DIV/0!</v>
      </c>
      <c r="Q76" s="3" t="e">
        <f>'Adol profile series data'!AA78/'Adol profile series data'!AB78</f>
        <v>#DIV/0!</v>
      </c>
      <c r="R76" s="3" t="e">
        <f>'Adol profile series data'!AC78/'Adol profile series data'!AD78</f>
        <v>#DIV/0!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15"/>
      <c r="BG76" s="15"/>
      <c r="BH76" s="15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20"/>
      <c r="DD76" s="83"/>
      <c r="DE76" s="83"/>
      <c r="DF76" s="20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</row>
    <row r="77" spans="1:126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SUM('Adol profile series data'!E79/'Adol profile series data'!F79)</f>
        <v>0.5484483850538315</v>
      </c>
      <c r="G77" s="3">
        <f>SUM('Adol profile series data'!G79/'Adol profile series data'!H79)</f>
        <v>0.5553447185325743</v>
      </c>
      <c r="H77" s="3"/>
      <c r="I77" s="3"/>
      <c r="J77" s="7"/>
      <c r="K77" s="3" t="e">
        <f>'Adol profile series data'!O79/'Adol profile series data'!P79</f>
        <v>#DIV/0!</v>
      </c>
      <c r="L77" s="3" t="e">
        <f>'Adol profile series data'!Q79/'Adol profile series data'!R79</f>
        <v>#DIV/0!</v>
      </c>
      <c r="M77" s="3" t="e">
        <f>'Adol profile series data'!S79/'Adol profile series data'!T79</f>
        <v>#DIV/0!</v>
      </c>
      <c r="N77" s="3" t="e">
        <f>'Adol profile series data'!U79/'Adol profile series data'!V79</f>
        <v>#DIV/0!</v>
      </c>
      <c r="O77" s="3" t="e">
        <f>'Adol profile series data'!W79/'Adol profile series data'!X79</f>
        <v>#DIV/0!</v>
      </c>
      <c r="P77" s="3" t="e">
        <f>'Adol profile series data'!Y79/'Adol profile series data'!Z79</f>
        <v>#DIV/0!</v>
      </c>
      <c r="Q77" s="3" t="e">
        <f>'Adol profile series data'!AA79/'Adol profile series data'!AB79</f>
        <v>#DIV/0!</v>
      </c>
      <c r="R77" s="3" t="e">
        <f>'Adol profile series data'!AC79/'Adol profile series data'!AD79</f>
        <v>#DIV/0!</v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15"/>
      <c r="BG77" s="15"/>
      <c r="BH77" s="15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20"/>
      <c r="DD77" s="83"/>
      <c r="DE77" s="83"/>
      <c r="DF77" s="20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</row>
    <row r="78" spans="1:126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SUM('Adol profile series data'!E80/'Adol profile series data'!F80)</f>
        <v>0.670631970260223</v>
      </c>
      <c r="G78" s="3">
        <f>SUM('Adol profile series data'!G80/'Adol profile series data'!H80)</f>
        <v>0.6767001114827201</v>
      </c>
      <c r="H78" s="3"/>
      <c r="I78" s="3"/>
      <c r="J78" s="7"/>
      <c r="K78" s="3" t="e">
        <f>'Adol profile series data'!O80/'Adol profile series data'!P80</f>
        <v>#DIV/0!</v>
      </c>
      <c r="L78" s="3" t="e">
        <f>'Adol profile series data'!Q80/'Adol profile series data'!R80</f>
        <v>#DIV/0!</v>
      </c>
      <c r="M78" s="3" t="e">
        <f>'Adol profile series data'!S80/'Adol profile series data'!T80</f>
        <v>#DIV/0!</v>
      </c>
      <c r="N78" s="3" t="e">
        <f>'Adol profile series data'!U80/'Adol profile series data'!V80</f>
        <v>#DIV/0!</v>
      </c>
      <c r="O78" s="3" t="e">
        <f>'Adol profile series data'!W80/'Adol profile series data'!X80</f>
        <v>#DIV/0!</v>
      </c>
      <c r="P78" s="3" t="e">
        <f>'Adol profile series data'!Y80/'Adol profile series data'!Z80</f>
        <v>#DIV/0!</v>
      </c>
      <c r="Q78" s="3" t="e">
        <f>'Adol profile series data'!AA80/'Adol profile series data'!AB80</f>
        <v>#DIV/0!</v>
      </c>
      <c r="R78" s="3" t="e">
        <f>'Adol profile series data'!AC80/'Adol profile series data'!AD80</f>
        <v>#DIV/0!</v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15"/>
      <c r="BG78" s="15"/>
      <c r="BH78" s="15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20"/>
      <c r="DD78" s="83"/>
      <c r="DE78" s="83"/>
      <c r="DF78" s="20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</row>
    <row r="79" spans="1:126" s="132" customFormat="1" ht="15.75">
      <c r="A79" s="131"/>
      <c r="B79" s="131"/>
      <c r="C79" s="137" t="s">
        <v>108</v>
      </c>
      <c r="D79" s="137"/>
      <c r="E79" s="138"/>
      <c r="F79" s="138">
        <f>SUM('Adol profile series data'!E81/'Adol profile series data'!F81)</f>
        <v>0.5588164624309203</v>
      </c>
      <c r="G79" s="138">
        <f>SUM('Adol profile series data'!G81/'Adol profile series data'!H81)</f>
        <v>0.5665974284586202</v>
      </c>
      <c r="H79" s="138"/>
      <c r="I79" s="138"/>
      <c r="J79" s="138"/>
      <c r="K79" s="138" t="e">
        <f>'Adol profile series data'!O81/'Adol profile series data'!P81</f>
        <v>#DIV/0!</v>
      </c>
      <c r="L79" s="138" t="e">
        <f>'Adol profile series data'!Q81/'Adol profile series data'!R81</f>
        <v>#DIV/0!</v>
      </c>
      <c r="M79" s="138" t="e">
        <f>'Adol profile series data'!S81/'Adol profile series data'!T81</f>
        <v>#DIV/0!</v>
      </c>
      <c r="N79" s="138" t="e">
        <f>'Adol profile series data'!U81/'Adol profile series data'!V81</f>
        <v>#DIV/0!</v>
      </c>
      <c r="O79" s="138" t="e">
        <f>'Adol profile series data'!W81/'Adol profile series data'!X81</f>
        <v>#DIV/0!</v>
      </c>
      <c r="P79" s="138" t="e">
        <f>'Adol profile series data'!Y81/'Adol profile series data'!Z81</f>
        <v>#DIV/0!</v>
      </c>
      <c r="Q79" s="138" t="e">
        <f>'Adol profile series data'!AA81/'Adol profile series data'!AB81</f>
        <v>#DIV/0!</v>
      </c>
      <c r="R79" s="138" t="e">
        <f>'Adol profile series data'!AC81/'Adol profile series data'!AD81</f>
        <v>#DIV/0!</v>
      </c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</row>
    <row r="80" spans="1:126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SUM('Adol profile series data'!E82/'Adol profile series data'!F82)</f>
        <v>0.47571189279731996</v>
      </c>
      <c r="G80" s="3">
        <f>SUM('Adol profile series data'!G82/'Adol profile series data'!H82)</f>
        <v>0.48976109215017066</v>
      </c>
      <c r="H80" s="3"/>
      <c r="I80" s="3"/>
      <c r="J80" s="7"/>
      <c r="K80" s="3" t="e">
        <f>'Adol profile series data'!O82/'Adol profile series data'!P82</f>
        <v>#DIV/0!</v>
      </c>
      <c r="L80" s="3" t="e">
        <f>'Adol profile series data'!Q82/'Adol profile series data'!R82</f>
        <v>#DIV/0!</v>
      </c>
      <c r="M80" s="3" t="e">
        <f>'Adol profile series data'!S82/'Adol profile series data'!T82</f>
        <v>#DIV/0!</v>
      </c>
      <c r="N80" s="3" t="e">
        <f>'Adol profile series data'!U82/'Adol profile series data'!V82</f>
        <v>#DIV/0!</v>
      </c>
      <c r="O80" s="3" t="e">
        <f>'Adol profile series data'!W82/'Adol profile series data'!X82</f>
        <v>#DIV/0!</v>
      </c>
      <c r="P80" s="3" t="e">
        <f>'Adol profile series data'!Y82/'Adol profile series data'!Z82</f>
        <v>#DIV/0!</v>
      </c>
      <c r="Q80" s="3" t="e">
        <f>'Adol profile series data'!AA82/'Adol profile series data'!AB82</f>
        <v>#DIV/0!</v>
      </c>
      <c r="R80" s="3" t="e">
        <f>'Adol profile series data'!AC82/'Adol profile series data'!AD82</f>
        <v>#DIV/0!</v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15"/>
      <c r="BG80" s="15"/>
      <c r="BH80" s="15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20"/>
      <c r="DD80" s="83"/>
      <c r="DE80" s="83"/>
      <c r="DF80" s="20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</row>
    <row r="81" spans="1:126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SUM('Adol profile series data'!E83/'Adol profile series data'!F83)</f>
        <v>0.572202166064982</v>
      </c>
      <c r="G81" s="3">
        <f>SUM('Adol profile series data'!G83/'Adol profile series data'!H83)</f>
        <v>0.5882352941176471</v>
      </c>
      <c r="H81" s="3"/>
      <c r="I81" s="3"/>
      <c r="J81" s="7"/>
      <c r="K81" s="3" t="e">
        <f>'Adol profile series data'!O83/'Adol profile series data'!P83</f>
        <v>#DIV/0!</v>
      </c>
      <c r="L81" s="3" t="e">
        <f>'Adol profile series data'!Q83/'Adol profile series data'!R83</f>
        <v>#DIV/0!</v>
      </c>
      <c r="M81" s="3" t="e">
        <f>'Adol profile series data'!S83/'Adol profile series data'!T83</f>
        <v>#DIV/0!</v>
      </c>
      <c r="N81" s="3" t="e">
        <f>'Adol profile series data'!U83/'Adol profile series data'!V83</f>
        <v>#DIV/0!</v>
      </c>
      <c r="O81" s="3" t="e">
        <f>'Adol profile series data'!W83/'Adol profile series data'!X83</f>
        <v>#DIV/0!</v>
      </c>
      <c r="P81" s="3" t="e">
        <f>'Adol profile series data'!Y83/'Adol profile series data'!Z83</f>
        <v>#DIV/0!</v>
      </c>
      <c r="Q81" s="3" t="e">
        <f>'Adol profile series data'!AA83/'Adol profile series data'!AB83</f>
        <v>#DIV/0!</v>
      </c>
      <c r="R81" s="3" t="e">
        <f>'Adol profile series data'!AC83/'Adol profile series data'!AD83</f>
        <v>#DIV/0!</v>
      </c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15"/>
      <c r="BG81" s="15"/>
      <c r="BH81" s="15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20"/>
      <c r="DD81" s="83"/>
      <c r="DE81" s="83"/>
      <c r="DF81" s="20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</row>
    <row r="82" spans="1:126" ht="12.75">
      <c r="A82" s="2">
        <v>17</v>
      </c>
      <c r="B82" s="2">
        <v>6</v>
      </c>
      <c r="C82" s="1" t="s">
        <v>26</v>
      </c>
      <c r="E82" s="3">
        <v>0.42</v>
      </c>
      <c r="F82" s="3">
        <f>SUM('Adol profile series data'!E84/'Adol profile series data'!F84)</f>
        <v>0.6304526748971193</v>
      </c>
      <c r="G82" s="3">
        <f>SUM('Adol profile series data'!G84/'Adol profile series data'!H84)</f>
        <v>0.6438413361169102</v>
      </c>
      <c r="H82" s="3"/>
      <c r="I82" s="3"/>
      <c r="J82" s="7"/>
      <c r="K82" s="3" t="e">
        <f>'Adol profile series data'!O84/'Adol profile series data'!P84</f>
        <v>#DIV/0!</v>
      </c>
      <c r="L82" s="3" t="e">
        <f>'Adol profile series data'!Q84/'Adol profile series data'!R84</f>
        <v>#DIV/0!</v>
      </c>
      <c r="M82" s="3" t="e">
        <f>'Adol profile series data'!S84/'Adol profile series data'!T84</f>
        <v>#DIV/0!</v>
      </c>
      <c r="N82" s="3" t="e">
        <f>'Adol profile series data'!U84/'Adol profile series data'!V84</f>
        <v>#DIV/0!</v>
      </c>
      <c r="O82" s="3" t="e">
        <f>'Adol profile series data'!W84/'Adol profile series data'!X84</f>
        <v>#DIV/0!</v>
      </c>
      <c r="P82" s="3" t="e">
        <f>'Adol profile series data'!Y84/'Adol profile series data'!Z84</f>
        <v>#DIV/0!</v>
      </c>
      <c r="Q82" s="3" t="e">
        <f>'Adol profile series data'!AA84/'Adol profile series data'!AB84</f>
        <v>#DIV/0!</v>
      </c>
      <c r="R82" s="3" t="e">
        <f>'Adol profile series data'!AC84/'Adol profile series data'!AD84</f>
        <v>#DIV/0!</v>
      </c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15"/>
      <c r="BG82" s="15"/>
      <c r="BH82" s="15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20"/>
      <c r="DD82" s="83"/>
      <c r="DE82" s="83"/>
      <c r="DF82" s="20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</row>
    <row r="83" spans="1:126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SUM('Adol profile series data'!E85/'Adol profile series data'!F85)</f>
        <v>0.5044</v>
      </c>
      <c r="G83" s="3">
        <f>SUM('Adol profile series data'!G85/'Adol profile series data'!H85)</f>
        <v>0.5174628663187475</v>
      </c>
      <c r="H83" s="3"/>
      <c r="I83" s="3"/>
      <c r="J83" s="7"/>
      <c r="K83" s="3" t="e">
        <f>'Adol profile series data'!O85/'Adol profile series data'!P85</f>
        <v>#DIV/0!</v>
      </c>
      <c r="L83" s="3" t="e">
        <f>'Adol profile series data'!Q85/'Adol profile series data'!R85</f>
        <v>#DIV/0!</v>
      </c>
      <c r="M83" s="3" t="e">
        <f>'Adol profile series data'!S85/'Adol profile series data'!T85</f>
        <v>#DIV/0!</v>
      </c>
      <c r="N83" s="3" t="e">
        <f>'Adol profile series data'!U85/'Adol profile series data'!V85</f>
        <v>#DIV/0!</v>
      </c>
      <c r="O83" s="3" t="e">
        <f>'Adol profile series data'!W85/'Adol profile series data'!X85</f>
        <v>#DIV/0!</v>
      </c>
      <c r="P83" s="3" t="e">
        <f>'Adol profile series data'!Y85/'Adol profile series data'!Z85</f>
        <v>#DIV/0!</v>
      </c>
      <c r="Q83" s="3" t="e">
        <f>'Adol profile series data'!AA85/'Adol profile series data'!AB85</f>
        <v>#DIV/0!</v>
      </c>
      <c r="R83" s="3" t="e">
        <f>'Adol profile series data'!AC85/'Adol profile series data'!AD85</f>
        <v>#DIV/0!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15"/>
      <c r="BG83" s="15"/>
      <c r="BH83" s="15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20"/>
      <c r="DD83" s="83"/>
      <c r="DE83" s="83"/>
      <c r="DF83" s="20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</row>
    <row r="84" spans="1:126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SUM('Adol profile series data'!E86/'Adol profile series data'!F86)</f>
        <v>0.577766445690974</v>
      </c>
      <c r="G84" s="3">
        <f>SUM('Adol profile series data'!G86/'Adol profile series data'!H86)</f>
        <v>0.5855397148676171</v>
      </c>
      <c r="H84" s="3"/>
      <c r="I84" s="3"/>
      <c r="J84" s="7"/>
      <c r="K84" s="3" t="e">
        <f>'Adol profile series data'!O86/'Adol profile series data'!P86</f>
        <v>#DIV/0!</v>
      </c>
      <c r="L84" s="3" t="e">
        <f>'Adol profile series data'!Q86/'Adol profile series data'!R86</f>
        <v>#DIV/0!</v>
      </c>
      <c r="M84" s="3" t="e">
        <f>'Adol profile series data'!S86/'Adol profile series data'!T86</f>
        <v>#DIV/0!</v>
      </c>
      <c r="N84" s="3" t="e">
        <f>'Adol profile series data'!U86/'Adol profile series data'!V86</f>
        <v>#DIV/0!</v>
      </c>
      <c r="O84" s="3" t="e">
        <f>'Adol profile series data'!W86/'Adol profile series data'!X86</f>
        <v>#DIV/0!</v>
      </c>
      <c r="P84" s="3" t="e">
        <f>'Adol profile series data'!Y86/'Adol profile series data'!Z86</f>
        <v>#DIV/0!</v>
      </c>
      <c r="Q84" s="3" t="e">
        <f>'Adol profile series data'!AA86/'Adol profile series data'!AB86</f>
        <v>#DIV/0!</v>
      </c>
      <c r="R84" s="3" t="e">
        <f>'Adol profile series data'!AC86/'Adol profile series data'!AD86</f>
        <v>#DIV/0!</v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15"/>
      <c r="BG84" s="15"/>
      <c r="BH84" s="15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20"/>
      <c r="DD84" s="83"/>
      <c r="DE84" s="83"/>
      <c r="DF84" s="20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</row>
    <row r="85" spans="1:126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SUM('Adol profile series data'!E87/'Adol profile series data'!F87)</f>
        <v>0.47678916827852996</v>
      </c>
      <c r="G85" s="3">
        <f>SUM('Adol profile series data'!G87/'Adol profile series data'!H87)</f>
        <v>0.4775828460038986</v>
      </c>
      <c r="H85" s="3"/>
      <c r="I85" s="3"/>
      <c r="J85" s="7"/>
      <c r="K85" s="3" t="e">
        <f>'Adol profile series data'!O87/'Adol profile series data'!P87</f>
        <v>#DIV/0!</v>
      </c>
      <c r="L85" s="3" t="e">
        <f>'Adol profile series data'!Q87/'Adol profile series data'!R87</f>
        <v>#DIV/0!</v>
      </c>
      <c r="M85" s="3" t="e">
        <f>'Adol profile series data'!S87/'Adol profile series data'!T87</f>
        <v>#DIV/0!</v>
      </c>
      <c r="N85" s="3" t="e">
        <f>'Adol profile series data'!U87/'Adol profile series data'!V87</f>
        <v>#DIV/0!</v>
      </c>
      <c r="O85" s="3" t="e">
        <f>'Adol profile series data'!W87/'Adol profile series data'!X87</f>
        <v>#DIV/0!</v>
      </c>
      <c r="P85" s="3" t="e">
        <f>'Adol profile series data'!Y87/'Adol profile series data'!Z87</f>
        <v>#DIV/0!</v>
      </c>
      <c r="Q85" s="3" t="e">
        <f>'Adol profile series data'!AA87/'Adol profile series data'!AB87</f>
        <v>#DIV/0!</v>
      </c>
      <c r="R85" s="3" t="e">
        <f>'Adol profile series data'!AC87/'Adol profile series data'!AD87</f>
        <v>#DIV/0!</v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15"/>
      <c r="BG85" s="15"/>
      <c r="BH85" s="15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20"/>
      <c r="DD85" s="83"/>
      <c r="DE85" s="83"/>
      <c r="DF85" s="20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</row>
    <row r="86" spans="1:126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SUM('Adol profile series data'!E88/'Adol profile series data'!F88)</f>
        <v>0.4945010183299389</v>
      </c>
      <c r="G86" s="3">
        <f>SUM('Adol profile series data'!G88/'Adol profile series data'!H88)</f>
        <v>0.4955211726384365</v>
      </c>
      <c r="H86" s="3"/>
      <c r="I86" s="3"/>
      <c r="J86" s="7"/>
      <c r="K86" s="3" t="e">
        <f>'Adol profile series data'!O88/'Adol profile series data'!P88</f>
        <v>#DIV/0!</v>
      </c>
      <c r="L86" s="3" t="e">
        <f>'Adol profile series data'!Q88/'Adol profile series data'!R88</f>
        <v>#DIV/0!</v>
      </c>
      <c r="M86" s="3" t="e">
        <f>'Adol profile series data'!S88/'Adol profile series data'!T88</f>
        <v>#DIV/0!</v>
      </c>
      <c r="N86" s="3" t="e">
        <f>'Adol profile series data'!U88/'Adol profile series data'!V88</f>
        <v>#DIV/0!</v>
      </c>
      <c r="O86" s="3" t="e">
        <f>'Adol profile series data'!W88/'Adol profile series data'!X88</f>
        <v>#DIV/0!</v>
      </c>
      <c r="P86" s="3" t="e">
        <f>'Adol profile series data'!Y88/'Adol profile series data'!Z88</f>
        <v>#DIV/0!</v>
      </c>
      <c r="Q86" s="3" t="e">
        <f>'Adol profile series data'!AA88/'Adol profile series data'!AB88</f>
        <v>#DIV/0!</v>
      </c>
      <c r="R86" s="3" t="e">
        <f>'Adol profile series data'!AC88/'Adol profile series data'!AD88</f>
        <v>#DIV/0!</v>
      </c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15"/>
      <c r="BG86" s="15"/>
      <c r="BH86" s="15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20"/>
      <c r="DD86" s="83"/>
      <c r="DE86" s="83"/>
      <c r="DF86" s="20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</row>
    <row r="87" spans="1:126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SUM('Adol profile series data'!E89/'Adol profile series data'!F89)</f>
        <v>0.6322751322751323</v>
      </c>
      <c r="G87" s="3">
        <f>SUM('Adol profile series data'!G89/'Adol profile series data'!H89)</f>
        <v>0.6328947368421053</v>
      </c>
      <c r="H87" s="3"/>
      <c r="I87" s="3"/>
      <c r="J87" s="7"/>
      <c r="K87" s="3" t="e">
        <f>'Adol profile series data'!O89/'Adol profile series data'!P89</f>
        <v>#DIV/0!</v>
      </c>
      <c r="L87" s="3" t="e">
        <f>'Adol profile series data'!Q89/'Adol profile series data'!R89</f>
        <v>#DIV/0!</v>
      </c>
      <c r="M87" s="3" t="e">
        <f>'Adol profile series data'!S89/'Adol profile series data'!T89</f>
        <v>#DIV/0!</v>
      </c>
      <c r="N87" s="3" t="e">
        <f>'Adol profile series data'!U89/'Adol profile series data'!V89</f>
        <v>#DIV/0!</v>
      </c>
      <c r="O87" s="3" t="e">
        <f>'Adol profile series data'!W89/'Adol profile series data'!X89</f>
        <v>#DIV/0!</v>
      </c>
      <c r="P87" s="3" t="e">
        <f>'Adol profile series data'!Y89/'Adol profile series data'!Z89</f>
        <v>#DIV/0!</v>
      </c>
      <c r="Q87" s="3" t="e">
        <f>'Adol profile series data'!AA89/'Adol profile series data'!AB89</f>
        <v>#DIV/0!</v>
      </c>
      <c r="R87" s="3" t="e">
        <f>'Adol profile series data'!AC89/'Adol profile series data'!AD89</f>
        <v>#DIV/0!</v>
      </c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15"/>
      <c r="BG87" s="15"/>
      <c r="BH87" s="15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20"/>
      <c r="DD87" s="83"/>
      <c r="DE87" s="83"/>
      <c r="DF87" s="20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</row>
    <row r="88" spans="1:126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SUM('Adol profile series data'!E90/'Adol profile series data'!F90)</f>
        <v>0.5357142857142857</v>
      </c>
      <c r="G88" s="3">
        <f>SUM('Adol profile series data'!G90/'Adol profile series data'!H90)</f>
        <v>0.5446428571428571</v>
      </c>
      <c r="H88" s="3"/>
      <c r="I88" s="3"/>
      <c r="J88" s="7"/>
      <c r="K88" s="3" t="e">
        <f>'Adol profile series data'!O90/'Adol profile series data'!P90</f>
        <v>#DIV/0!</v>
      </c>
      <c r="L88" s="3" t="e">
        <f>'Adol profile series data'!Q90/'Adol profile series data'!R90</f>
        <v>#DIV/0!</v>
      </c>
      <c r="M88" s="3" t="e">
        <f>'Adol profile series data'!S90/'Adol profile series data'!T90</f>
        <v>#DIV/0!</v>
      </c>
      <c r="N88" s="3" t="e">
        <f>'Adol profile series data'!U90/'Adol profile series data'!V90</f>
        <v>#DIV/0!</v>
      </c>
      <c r="O88" s="3" t="e">
        <f>'Adol profile series data'!W90/'Adol profile series data'!X90</f>
        <v>#DIV/0!</v>
      </c>
      <c r="P88" s="3" t="e">
        <f>'Adol profile series data'!Y90/'Adol profile series data'!Z90</f>
        <v>#DIV/0!</v>
      </c>
      <c r="Q88" s="3" t="e">
        <f>'Adol profile series data'!AA90/'Adol profile series data'!AB90</f>
        <v>#DIV/0!</v>
      </c>
      <c r="R88" s="3" t="e">
        <f>'Adol profile series data'!AC90/'Adol profile series data'!AD90</f>
        <v>#DIV/0!</v>
      </c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15"/>
      <c r="BG88" s="15"/>
      <c r="BH88" s="15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20"/>
      <c r="DD88" s="83"/>
      <c r="DE88" s="83"/>
      <c r="DF88" s="20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</row>
    <row r="89" spans="1:126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SUM('Adol profile series data'!E91/'Adol profile series data'!F91)</f>
        <v>0.5231958762886598</v>
      </c>
      <c r="G89" s="3">
        <f>SUM('Adol profile series data'!G91/'Adol profile series data'!H91)</f>
        <v>0.538860103626943</v>
      </c>
      <c r="H89" s="3"/>
      <c r="I89" s="3"/>
      <c r="J89" s="7"/>
      <c r="K89" s="3" t="e">
        <f>'Adol profile series data'!O91/'Adol profile series data'!P91</f>
        <v>#DIV/0!</v>
      </c>
      <c r="L89" s="3" t="e">
        <f>'Adol profile series data'!Q91/'Adol profile series data'!R91</f>
        <v>#DIV/0!</v>
      </c>
      <c r="M89" s="3" t="e">
        <f>'Adol profile series data'!S91/'Adol profile series data'!T91</f>
        <v>#DIV/0!</v>
      </c>
      <c r="N89" s="3" t="e">
        <f>'Adol profile series data'!U91/'Adol profile series data'!V91</f>
        <v>#DIV/0!</v>
      </c>
      <c r="O89" s="3" t="e">
        <f>'Adol profile series data'!W91/'Adol profile series data'!X91</f>
        <v>#DIV/0!</v>
      </c>
      <c r="P89" s="3" t="e">
        <f>'Adol profile series data'!Y91/'Adol profile series data'!Z91</f>
        <v>#DIV/0!</v>
      </c>
      <c r="Q89" s="3" t="e">
        <f>'Adol profile series data'!AA91/'Adol profile series data'!AB91</f>
        <v>#DIV/0!</v>
      </c>
      <c r="R89" s="3" t="e">
        <f>'Adol profile series data'!AC91/'Adol profile series data'!AD91</f>
        <v>#DIV/0!</v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15"/>
      <c r="BG89" s="15"/>
      <c r="BH89" s="15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20"/>
      <c r="DD89" s="83"/>
      <c r="DE89" s="83"/>
      <c r="DF89" s="20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  <c r="DV89" s="83"/>
    </row>
    <row r="90" spans="1:126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SUM('Adol profile series data'!E92/'Adol profile series data'!F92)</f>
        <v>0.5014705882352941</v>
      </c>
      <c r="G90" s="3">
        <f>SUM('Adol profile series data'!G92/'Adol profile series data'!H92)</f>
        <v>0.5111441307578009</v>
      </c>
      <c r="H90" s="3"/>
      <c r="I90" s="3"/>
      <c r="J90" s="7"/>
      <c r="K90" s="3" t="e">
        <f>'Adol profile series data'!O92/'Adol profile series data'!P92</f>
        <v>#DIV/0!</v>
      </c>
      <c r="L90" s="3" t="e">
        <f>'Adol profile series data'!Q92/'Adol profile series data'!R92</f>
        <v>#DIV/0!</v>
      </c>
      <c r="M90" s="3" t="e">
        <f>'Adol profile series data'!S92/'Adol profile series data'!T92</f>
        <v>#DIV/0!</v>
      </c>
      <c r="N90" s="3" t="e">
        <f>'Adol profile series data'!U92/'Adol profile series data'!V92</f>
        <v>#DIV/0!</v>
      </c>
      <c r="O90" s="3" t="e">
        <f>'Adol profile series data'!W92/'Adol profile series data'!X92</f>
        <v>#DIV/0!</v>
      </c>
      <c r="P90" s="3" t="e">
        <f>'Adol profile series data'!Y92/'Adol profile series data'!Z92</f>
        <v>#DIV/0!</v>
      </c>
      <c r="Q90" s="3" t="e">
        <f>'Adol profile series data'!AA92/'Adol profile series data'!AB92</f>
        <v>#DIV/0!</v>
      </c>
      <c r="R90" s="3" t="e">
        <f>'Adol profile series data'!AC92/'Adol profile series data'!AD92</f>
        <v>#DIV/0!</v>
      </c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15"/>
      <c r="BG90" s="15"/>
      <c r="BH90" s="15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20"/>
      <c r="DD90" s="83"/>
      <c r="DE90" s="83"/>
      <c r="DF90" s="20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  <c r="DV90" s="83"/>
    </row>
    <row r="91" spans="1:126" ht="12.75">
      <c r="A91" s="2">
        <v>52</v>
      </c>
      <c r="B91" s="2">
        <v>6</v>
      </c>
      <c r="C91" s="1" t="s">
        <v>64</v>
      </c>
      <c r="E91" s="3">
        <v>0.45</v>
      </c>
      <c r="F91" s="3">
        <f>SUM('Adol profile series data'!E93/'Adol profile series data'!F93)</f>
        <v>0.45993031358885017</v>
      </c>
      <c r="G91" s="3">
        <f>SUM('Adol profile series data'!G93/'Adol profile series data'!H93)</f>
        <v>0.4711337815905402</v>
      </c>
      <c r="H91" s="3"/>
      <c r="I91" s="3"/>
      <c r="J91" s="7"/>
      <c r="K91" s="3" t="e">
        <f>'Adol profile series data'!O93/'Adol profile series data'!P93</f>
        <v>#DIV/0!</v>
      </c>
      <c r="L91" s="3" t="e">
        <f>'Adol profile series data'!Q93/'Adol profile series data'!R93</f>
        <v>#DIV/0!</v>
      </c>
      <c r="M91" s="3" t="e">
        <f>'Adol profile series data'!S93/'Adol profile series data'!T93</f>
        <v>#DIV/0!</v>
      </c>
      <c r="N91" s="3" t="e">
        <f>'Adol profile series data'!U93/'Adol profile series data'!V93</f>
        <v>#DIV/0!</v>
      </c>
      <c r="O91" s="3" t="e">
        <f>'Adol profile series data'!W93/'Adol profile series data'!X93</f>
        <v>#DIV/0!</v>
      </c>
      <c r="P91" s="3" t="e">
        <f>'Adol profile series data'!Y93/'Adol profile series data'!Z93</f>
        <v>#DIV/0!</v>
      </c>
      <c r="Q91" s="3" t="e">
        <f>'Adol profile series data'!AA93/'Adol profile series data'!AB93</f>
        <v>#DIV/0!</v>
      </c>
      <c r="R91" s="3" t="e">
        <f>'Adol profile series data'!AC93/'Adol profile series data'!AD93</f>
        <v>#DIV/0!</v>
      </c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15"/>
      <c r="BG91" s="15"/>
      <c r="BH91" s="15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20"/>
      <c r="DD91" s="83"/>
      <c r="DE91" s="83"/>
      <c r="DF91" s="20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</row>
    <row r="92" spans="1:126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SUM('Adol profile series data'!E94/'Adol profile series data'!F94)</f>
        <v>0.33253445176752544</v>
      </c>
      <c r="G92" s="3">
        <f>SUM('Adol profile series data'!G94/'Adol profile series data'!H94)</f>
        <v>0.34493101379724056</v>
      </c>
      <c r="H92" s="3"/>
      <c r="I92" s="3"/>
      <c r="J92" s="7"/>
      <c r="K92" s="3" t="e">
        <f>'Adol profile series data'!O94/'Adol profile series data'!P94</f>
        <v>#DIV/0!</v>
      </c>
      <c r="L92" s="3" t="e">
        <f>'Adol profile series data'!Q94/'Adol profile series data'!R94</f>
        <v>#DIV/0!</v>
      </c>
      <c r="M92" s="3" t="e">
        <f>'Adol profile series data'!S94/'Adol profile series data'!T94</f>
        <v>#DIV/0!</v>
      </c>
      <c r="N92" s="3" t="e">
        <f>'Adol profile series data'!U94/'Adol profile series data'!V94</f>
        <v>#DIV/0!</v>
      </c>
      <c r="O92" s="3" t="e">
        <f>'Adol profile series data'!W94/'Adol profile series data'!X94</f>
        <v>#DIV/0!</v>
      </c>
      <c r="P92" s="3" t="e">
        <f>'Adol profile series data'!Y94/'Adol profile series data'!Z94</f>
        <v>#DIV/0!</v>
      </c>
      <c r="Q92" s="3" t="e">
        <f>'Adol profile series data'!AA94/'Adol profile series data'!AB94</f>
        <v>#DIV/0!</v>
      </c>
      <c r="R92" s="3" t="e">
        <f>'Adol profile series data'!AC94/'Adol profile series data'!AD94</f>
        <v>#DIV/0!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15"/>
      <c r="BG92" s="15"/>
      <c r="BH92" s="15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20"/>
      <c r="DD92" s="83"/>
      <c r="DE92" s="83"/>
      <c r="DF92" s="20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</row>
    <row r="93" spans="1:126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SUM('Adol profile series data'!E95/'Adol profile series data'!F95)</f>
        <v>0.5611510791366906</v>
      </c>
      <c r="G93" s="3">
        <f>SUM('Adol profile series data'!G95/'Adol profile series data'!H95)</f>
        <v>0.5728155339805825</v>
      </c>
      <c r="H93" s="3"/>
      <c r="I93" s="3"/>
      <c r="J93" s="7"/>
      <c r="K93" s="3" t="e">
        <f>'Adol profile series data'!O95/'Adol profile series data'!P95</f>
        <v>#DIV/0!</v>
      </c>
      <c r="L93" s="3" t="e">
        <f>'Adol profile series data'!Q95/'Adol profile series data'!R95</f>
        <v>#DIV/0!</v>
      </c>
      <c r="M93" s="3" t="e">
        <f>'Adol profile series data'!S95/'Adol profile series data'!T95</f>
        <v>#DIV/0!</v>
      </c>
      <c r="N93" s="3" t="e">
        <f>'Adol profile series data'!U95/'Adol profile series data'!V95</f>
        <v>#DIV/0!</v>
      </c>
      <c r="O93" s="3" t="e">
        <f>'Adol profile series data'!W95/'Adol profile series data'!X95</f>
        <v>#DIV/0!</v>
      </c>
      <c r="P93" s="3" t="e">
        <f>'Adol profile series data'!Y95/'Adol profile series data'!Z95</f>
        <v>#DIV/0!</v>
      </c>
      <c r="Q93" s="3" t="e">
        <f>'Adol profile series data'!AA95/'Adol profile series data'!AB95</f>
        <v>#DIV/0!</v>
      </c>
      <c r="R93" s="3" t="e">
        <f>'Adol profile series data'!AC95/'Adol profile series data'!AD95</f>
        <v>#DIV/0!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15"/>
      <c r="BG93" s="15"/>
      <c r="BH93" s="15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20"/>
      <c r="DD93" s="83"/>
      <c r="DE93" s="83"/>
      <c r="DF93" s="20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</row>
    <row r="94" spans="1:126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SUM('Adol profile series data'!E96/'Adol profile series data'!F96)</f>
        <v>0.6522522522522523</v>
      </c>
      <c r="G94" s="3">
        <f>SUM('Adol profile series data'!G96/'Adol profile series data'!H96)</f>
        <v>0.6559139784946236</v>
      </c>
      <c r="H94" s="3"/>
      <c r="I94" s="3"/>
      <c r="J94" s="7"/>
      <c r="K94" s="3" t="e">
        <f>'Adol profile series data'!O96/'Adol profile series data'!P96</f>
        <v>#DIV/0!</v>
      </c>
      <c r="L94" s="3" t="e">
        <f>'Adol profile series data'!Q96/'Adol profile series data'!R96</f>
        <v>#DIV/0!</v>
      </c>
      <c r="M94" s="3" t="e">
        <f>'Adol profile series data'!S96/'Adol profile series data'!T96</f>
        <v>#DIV/0!</v>
      </c>
      <c r="N94" s="3" t="e">
        <f>'Adol profile series data'!U96/'Adol profile series data'!V96</f>
        <v>#DIV/0!</v>
      </c>
      <c r="O94" s="3" t="e">
        <f>'Adol profile series data'!W96/'Adol profile series data'!X96</f>
        <v>#DIV/0!</v>
      </c>
      <c r="P94" s="3" t="e">
        <f>'Adol profile series data'!Y96/'Adol profile series data'!Z96</f>
        <v>#DIV/0!</v>
      </c>
      <c r="Q94" s="3" t="e">
        <f>'Adol profile series data'!AA96/'Adol profile series data'!AB96</f>
        <v>#DIV/0!</v>
      </c>
      <c r="R94" s="3" t="e">
        <f>'Adol profile series data'!AC96/'Adol profile series data'!AD96</f>
        <v>#DIV/0!</v>
      </c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15"/>
      <c r="BG94" s="15"/>
      <c r="BH94" s="15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20"/>
      <c r="DD94" s="83"/>
      <c r="DE94" s="83"/>
      <c r="DF94" s="20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</row>
    <row r="95" spans="1:126" s="132" customFormat="1" ht="15.75">
      <c r="A95" s="131"/>
      <c r="B95" s="131"/>
      <c r="C95" s="137" t="s">
        <v>109</v>
      </c>
      <c r="D95" s="137"/>
      <c r="E95" s="138"/>
      <c r="F95" s="138">
        <f>SUM('Adol profile series data'!E97/'Adol profile series data'!F97)</f>
        <v>0.5117817077352668</v>
      </c>
      <c r="G95" s="138">
        <f>SUM('Adol profile series data'!G97/'Adol profile series data'!H97)</f>
        <v>0.5210216110019646</v>
      </c>
      <c r="H95" s="138"/>
      <c r="I95" s="138"/>
      <c r="J95" s="138"/>
      <c r="K95" s="138" t="e">
        <f>'Adol profile series data'!O97/'Adol profile series data'!P97</f>
        <v>#DIV/0!</v>
      </c>
      <c r="L95" s="138" t="e">
        <f>'Adol profile series data'!Q97/'Adol profile series data'!R97</f>
        <v>#DIV/0!</v>
      </c>
      <c r="M95" s="138" t="e">
        <f>'Adol profile series data'!S97/'Adol profile series data'!T97</f>
        <v>#DIV/0!</v>
      </c>
      <c r="N95" s="138" t="e">
        <f>'Adol profile series data'!U97/'Adol profile series data'!V97</f>
        <v>#DIV/0!</v>
      </c>
      <c r="O95" s="138" t="e">
        <f>'Adol profile series data'!W97/'Adol profile series data'!X97</f>
        <v>#DIV/0!</v>
      </c>
      <c r="P95" s="138" t="e">
        <f>'Adol profile series data'!Y97/'Adol profile series data'!Z97</f>
        <v>#DIV/0!</v>
      </c>
      <c r="Q95" s="138" t="e">
        <f>'Adol profile series data'!AA97/'Adol profile series data'!AB97</f>
        <v>#DIV/0!</v>
      </c>
      <c r="R95" s="138" t="e">
        <f>'Adol profile series data'!AC97/'Adol profile series data'!AD97</f>
        <v>#DIV/0!</v>
      </c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  <c r="DM95" s="140"/>
      <c r="DN95" s="140"/>
      <c r="DO95" s="140"/>
      <c r="DP95" s="140"/>
      <c r="DQ95" s="140"/>
      <c r="DR95" s="140"/>
      <c r="DS95" s="140"/>
      <c r="DT95" s="140"/>
      <c r="DU95" s="140"/>
      <c r="DV95" s="140"/>
    </row>
    <row r="96" spans="1:126" ht="12.75">
      <c r="A96" s="2">
        <v>99</v>
      </c>
      <c r="C96" s="1" t="s">
        <v>102</v>
      </c>
      <c r="F96" s="3">
        <f>SUM('Adol profile series data'!E98/'Adol profile series data'!F98)</f>
        <v>0.12537686329621756</v>
      </c>
      <c r="G96" s="3">
        <f>SUM('Adol profile series data'!G98/'Adol profile series data'!H98)</f>
        <v>0.1278830313014827</v>
      </c>
      <c r="H96" s="3"/>
      <c r="I96" s="3"/>
      <c r="J96" s="7"/>
      <c r="K96" s="3" t="e">
        <f>'Adol profile series data'!O98/'Adol profile series data'!P98</f>
        <v>#DIV/0!</v>
      </c>
      <c r="L96" s="3" t="e">
        <f>'Adol profile series data'!Q98/'Adol profile series data'!R98</f>
        <v>#DIV/0!</v>
      </c>
      <c r="M96" s="3" t="e">
        <f>'Adol profile series data'!S98/'Adol profile series data'!T98</f>
        <v>#DIV/0!</v>
      </c>
      <c r="N96" s="3" t="e">
        <f>'Adol profile series data'!U98/'Adol profile series data'!V98</f>
        <v>#DIV/0!</v>
      </c>
      <c r="O96" s="3" t="e">
        <f>'Adol profile series data'!W98/'Adol profile series data'!X98</f>
        <v>#DIV/0!</v>
      </c>
      <c r="P96" s="3" t="e">
        <f>'Adol profile series data'!Y98/'Adol profile series data'!Z98</f>
        <v>#DIV/0!</v>
      </c>
      <c r="Q96" s="3" t="e">
        <f>'Adol profile series data'!AA98/'Adol profile series data'!AB98</f>
        <v>#DIV/0!</v>
      </c>
      <c r="R96" s="3" t="e">
        <f>'Adol profile series data'!AC98/'Adol profile series data'!AD98</f>
        <v>#DIV/0!</v>
      </c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15"/>
      <c r="BG96" s="15"/>
      <c r="BH96" s="15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20"/>
      <c r="DD96" s="83"/>
      <c r="DE96" s="83"/>
      <c r="DF96" s="20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</row>
    <row r="97" spans="3:126" s="120" customFormat="1" ht="15.75">
      <c r="C97" s="120" t="s">
        <v>110</v>
      </c>
      <c r="F97" s="125">
        <f>SUM('Adol profile series data'!E99/'Adol profile series data'!F99)</f>
        <v>0.483178279322072</v>
      </c>
      <c r="G97" s="125">
        <f>SUM('Adol profile series data'!G99/'Adol profile series data'!H99)</f>
        <v>0.491356925504339</v>
      </c>
      <c r="H97" s="125"/>
      <c r="I97" s="125"/>
      <c r="J97" s="125"/>
      <c r="K97" s="125" t="e">
        <f>'Adol profile series data'!O99/'Adol profile series data'!P99</f>
        <v>#DIV/0!</v>
      </c>
      <c r="L97" s="125" t="e">
        <f>'Adol profile series data'!Q99/'Adol profile series data'!R99</f>
        <v>#DIV/0!</v>
      </c>
      <c r="M97" s="125" t="e">
        <f>'Adol profile series data'!S99/'Adol profile series data'!T99</f>
        <v>#DIV/0!</v>
      </c>
      <c r="N97" s="125" t="e">
        <f>'Adol profile series data'!U99/'Adol profile series data'!V99</f>
        <v>#DIV/0!</v>
      </c>
      <c r="O97" s="125" t="e">
        <f>'Adol profile series data'!W99/'Adol profile series data'!X99</f>
        <v>#DIV/0!</v>
      </c>
      <c r="P97" s="125" t="e">
        <f>'Adol profile series data'!Y99/'Adol profile series data'!Z99</f>
        <v>#DIV/0!</v>
      </c>
      <c r="Q97" s="125" t="e">
        <f>'Adol profile series data'!AA99/'Adol profile series data'!AB99</f>
        <v>#DIV/0!</v>
      </c>
      <c r="R97" s="125" t="e">
        <f>'Adol profile series data'!AC99/'Adol profile series data'!AD99</f>
        <v>#DIV/0!</v>
      </c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6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127"/>
      <c r="DF97" s="129"/>
      <c r="DG97" s="129"/>
      <c r="DH97" s="129"/>
      <c r="DI97" s="127"/>
      <c r="DJ97" s="127"/>
      <c r="DK97" s="127"/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</row>
    <row r="98" ht="12.75">
      <c r="CZ98" s="83"/>
    </row>
  </sheetData>
  <sheetProtection/>
  <printOptions gridLines="1"/>
  <pageMargins left="0.2" right="0" top="0.39" bottom="0.46" header="0.5" footer="0.24"/>
  <pageSetup horizontalDpi="600" verticalDpi="600" orientation="landscape" scale="95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08"/>
  <sheetViews>
    <sheetView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0.42578125" style="1" customWidth="1"/>
    <col min="2" max="2" width="7.28125" style="1" hidden="1" customWidth="1"/>
    <col min="3" max="3" width="17.8515625" style="1" customWidth="1"/>
    <col min="4" max="4" width="0.13671875" style="0" customWidth="1"/>
    <col min="5" max="5" width="6.8515625" style="5" bestFit="1" customWidth="1"/>
    <col min="6" max="6" width="7.00390625" style="0" hidden="1" customWidth="1"/>
    <col min="7" max="7" width="7.28125" style="0" hidden="1" customWidth="1"/>
    <col min="8" max="8" width="6.28125" style="0" hidden="1" customWidth="1"/>
    <col min="9" max="10" width="6.8515625" style="0" hidden="1" customWidth="1"/>
    <col min="11" max="11" width="6.57421875" style="0" hidden="1" customWidth="1"/>
    <col min="12" max="12" width="6.7109375" style="0" hidden="1" customWidth="1"/>
    <col min="13" max="13" width="7.00390625" style="0" hidden="1" customWidth="1"/>
    <col min="14" max="14" width="7.00390625" style="0" customWidth="1"/>
    <col min="15" max="15" width="6.8515625" style="0" hidden="1" customWidth="1"/>
    <col min="16" max="17" width="6.7109375" style="0" hidden="1" customWidth="1"/>
    <col min="18" max="18" width="7.00390625" style="0" hidden="1" customWidth="1"/>
    <col min="19" max="19" width="7.28125" style="0" hidden="1" customWidth="1"/>
    <col min="20" max="21" width="7.00390625" style="0" hidden="1" customWidth="1"/>
    <col min="22" max="22" width="7.140625" style="0" hidden="1" customWidth="1"/>
    <col min="23" max="23" width="6.7109375" style="0" hidden="1" customWidth="1"/>
    <col min="24" max="24" width="7.00390625" style="0" hidden="1" customWidth="1"/>
    <col min="25" max="25" width="7.140625" style="0" hidden="1" customWidth="1"/>
    <col min="26" max="26" width="7.140625" style="0" customWidth="1"/>
    <col min="27" max="27" width="7.00390625" style="0" hidden="1" customWidth="1"/>
    <col min="28" max="28" width="6.8515625" style="0" hidden="1" customWidth="1"/>
    <col min="29" max="29" width="6.7109375" style="0" hidden="1" customWidth="1"/>
    <col min="30" max="30" width="7.28125" style="0" hidden="1" customWidth="1"/>
    <col min="31" max="31" width="6.8515625" style="0" hidden="1" customWidth="1"/>
    <col min="32" max="32" width="6.28125" style="16" hidden="1" customWidth="1"/>
    <col min="33" max="33" width="6.8515625" style="16" hidden="1" customWidth="1"/>
    <col min="34" max="37" width="7.28125" style="16" hidden="1" customWidth="1"/>
    <col min="38" max="38" width="7.28125" style="16" bestFit="1" customWidth="1"/>
    <col min="39" max="50" width="7.28125" style="16" hidden="1" customWidth="1"/>
    <col min="51" max="51" width="7.28125" style="16" bestFit="1" customWidth="1"/>
    <col min="52" max="53" width="7.28125" style="16" hidden="1" customWidth="1"/>
    <col min="54" max="54" width="6.7109375" style="16" hidden="1" customWidth="1"/>
    <col min="55" max="55" width="7.28125" style="16" hidden="1" customWidth="1"/>
    <col min="56" max="56" width="6.8515625" style="16" hidden="1" customWidth="1"/>
    <col min="57" max="57" width="6.28125" style="16" hidden="1" customWidth="1"/>
    <col min="58" max="58" width="7.140625" style="0" hidden="1" customWidth="1"/>
    <col min="59" max="59" width="7.140625" style="16" hidden="1" customWidth="1"/>
    <col min="60" max="60" width="6.57421875" style="16" hidden="1" customWidth="1"/>
    <col min="61" max="61" width="7.00390625" style="0" hidden="1" customWidth="1"/>
    <col min="62" max="62" width="7.00390625" style="23" hidden="1" customWidth="1"/>
    <col min="63" max="63" width="7.00390625" style="24" customWidth="1"/>
    <col min="64" max="64" width="7.00390625" style="16" hidden="1" customWidth="1"/>
    <col min="65" max="65" width="7.00390625" style="0" hidden="1" customWidth="1"/>
    <col min="66" max="66" width="6.7109375" style="23" hidden="1" customWidth="1"/>
    <col min="67" max="67" width="7.28125" style="23" hidden="1" customWidth="1"/>
    <col min="68" max="68" width="6.8515625" style="23" hidden="1" customWidth="1"/>
    <col min="69" max="69" width="6.28125" style="23" hidden="1" customWidth="1"/>
    <col min="70" max="70" width="7.140625" style="23" hidden="1" customWidth="1"/>
    <col min="71" max="71" width="7.140625" style="16" hidden="1" customWidth="1"/>
    <col min="72" max="72" width="6.57421875" style="0" hidden="1" customWidth="1"/>
    <col min="73" max="73" width="7.00390625" style="23" hidden="1" customWidth="1"/>
    <col min="74" max="74" width="7.00390625" style="0" hidden="1" customWidth="1"/>
    <col min="75" max="75" width="6.8515625" style="0" bestFit="1" customWidth="1"/>
    <col min="76" max="77" width="7.00390625" style="0" hidden="1" customWidth="1"/>
    <col min="78" max="78" width="6.7109375" style="0" hidden="1" customWidth="1"/>
    <col min="79" max="79" width="7.28125" style="0" hidden="1" customWidth="1"/>
    <col min="80" max="80" width="6.8515625" style="0" hidden="1" customWidth="1"/>
    <col min="81" max="81" width="6.28125" style="0" hidden="1" customWidth="1"/>
    <col min="82" max="83" width="7.140625" style="0" hidden="1" customWidth="1"/>
    <col min="84" max="84" width="6.57421875" style="0" hidden="1" customWidth="1"/>
    <col min="85" max="86" width="7.00390625" style="0" hidden="1" customWidth="1"/>
    <col min="87" max="87" width="6.8515625" style="0" bestFit="1" customWidth="1"/>
    <col min="88" max="89" width="7.00390625" style="0" hidden="1" customWidth="1"/>
    <col min="90" max="90" width="6.7109375" style="0" hidden="1" customWidth="1"/>
    <col min="91" max="91" width="7.28125" style="0" hidden="1" customWidth="1"/>
    <col min="92" max="92" width="6.8515625" style="0" hidden="1" customWidth="1"/>
    <col min="93" max="93" width="6.28125" style="0" hidden="1" customWidth="1"/>
    <col min="94" max="95" width="7.140625" style="0" hidden="1" customWidth="1"/>
    <col min="96" max="96" width="6.57421875" style="0" hidden="1" customWidth="1"/>
    <col min="97" max="98" width="7.00390625" style="0" hidden="1" customWidth="1"/>
    <col min="99" max="99" width="6.8515625" style="0" bestFit="1" customWidth="1"/>
    <col min="100" max="101" width="7.00390625" style="0" hidden="1" customWidth="1"/>
    <col min="102" max="102" width="6.7109375" style="0" hidden="1" customWidth="1"/>
    <col min="103" max="103" width="7.28125" style="0" hidden="1" customWidth="1"/>
    <col min="104" max="104" width="6.8515625" style="0" hidden="1" customWidth="1"/>
    <col min="105" max="105" width="6.28125" style="0" hidden="1" customWidth="1"/>
    <col min="106" max="107" width="7.140625" style="0" hidden="1" customWidth="1"/>
    <col min="108" max="108" width="6.57421875" style="0" hidden="1" customWidth="1"/>
    <col min="109" max="110" width="7.00390625" style="0" hidden="1" customWidth="1"/>
    <col min="111" max="122" width="7.00390625" style="0" bestFit="1" customWidth="1"/>
  </cols>
  <sheetData>
    <row r="1" spans="3:60" ht="15.75">
      <c r="C1" s="6" t="s">
        <v>95</v>
      </c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3:73" ht="15.75">
      <c r="C2" s="6" t="s">
        <v>123</v>
      </c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L2" s="24"/>
      <c r="BM2" s="24"/>
      <c r="BN2" s="24"/>
      <c r="BO2" s="24"/>
      <c r="BP2" s="24"/>
      <c r="BQ2" s="24"/>
      <c r="BR2" s="24"/>
      <c r="BS2" s="24"/>
      <c r="BT2" s="24"/>
      <c r="BU2" s="24"/>
    </row>
    <row r="3" spans="3:73" ht="15.75">
      <c r="C3" s="6" t="s">
        <v>125</v>
      </c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L3" s="24"/>
      <c r="BM3" s="24"/>
      <c r="BN3" s="24"/>
      <c r="BO3" s="24"/>
      <c r="BP3" s="24"/>
      <c r="BQ3" s="24"/>
      <c r="BR3" s="24"/>
      <c r="BS3" s="24"/>
      <c r="BT3" s="24"/>
      <c r="BU3" s="24"/>
    </row>
    <row r="4" spans="1:73" ht="12.75">
      <c r="A4" s="4"/>
      <c r="B4" s="4" t="s">
        <v>111</v>
      </c>
      <c r="C4" s="4"/>
      <c r="D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4"/>
      <c r="BC4" s="24"/>
      <c r="BD4" s="24"/>
      <c r="BE4" s="24"/>
      <c r="BF4" s="24"/>
      <c r="BG4" s="24"/>
      <c r="BH4" s="24"/>
      <c r="BI4" s="24"/>
      <c r="BJ4" s="24"/>
      <c r="BL4" s="24"/>
      <c r="BM4" s="24"/>
      <c r="BN4" s="24"/>
      <c r="BO4" s="24"/>
      <c r="BP4" s="24"/>
      <c r="BQ4" s="24"/>
      <c r="BR4" s="24"/>
      <c r="BS4" s="24"/>
      <c r="BT4" s="24"/>
      <c r="BU4" s="24"/>
    </row>
    <row r="5" spans="1:137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150">
        <v>40980</v>
      </c>
      <c r="F5" s="150"/>
      <c r="G5" s="18">
        <v>37377</v>
      </c>
      <c r="H5" s="18">
        <v>37447</v>
      </c>
      <c r="I5" s="18">
        <v>37469</v>
      </c>
      <c r="J5" s="18">
        <v>37500</v>
      </c>
      <c r="K5" s="18">
        <v>37530</v>
      </c>
      <c r="L5" s="18">
        <v>37561</v>
      </c>
      <c r="M5" s="18">
        <v>37591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9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26"/>
      <c r="BN5" s="26"/>
      <c r="BO5" s="26"/>
      <c r="BP5" s="26"/>
      <c r="BQ5" s="26"/>
      <c r="BR5" s="26"/>
      <c r="BS5" s="26"/>
      <c r="BT5" s="26"/>
      <c r="BU5" s="82"/>
      <c r="BV5" s="82"/>
      <c r="BW5" s="82"/>
      <c r="BX5" s="82"/>
      <c r="BY5" s="26"/>
      <c r="BZ5" s="26"/>
      <c r="CA5" s="82"/>
      <c r="CB5" s="82"/>
      <c r="CC5" s="82"/>
      <c r="CD5" s="82"/>
      <c r="CE5" s="82"/>
      <c r="CF5" s="82"/>
      <c r="CG5" s="82"/>
      <c r="CH5" s="82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82" t="s">
        <v>122</v>
      </c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</row>
    <row r="6" spans="1:122" ht="12.75">
      <c r="A6" s="2">
        <v>47</v>
      </c>
      <c r="B6" s="2">
        <v>1</v>
      </c>
      <c r="C6" s="1" t="s">
        <v>59</v>
      </c>
      <c r="E6" s="7">
        <f>'3 HPV data'!E7/'3 HPV data'!F7</f>
        <v>0.24795144157814872</v>
      </c>
      <c r="F6" s="7" t="e">
        <f>'3 HPV data'!G7/'3 HPV data'!H7</f>
        <v>#DIV/0!</v>
      </c>
      <c r="G6" s="7" t="e">
        <f>'3 HPV data'!I7/'3 HPV data'!J7</f>
        <v>#DIV/0!</v>
      </c>
      <c r="H6" s="7" t="e">
        <f>'3 HPV data'!K7/'3 HPV data'!L7</f>
        <v>#DIV/0!</v>
      </c>
      <c r="I6" s="7" t="e">
        <f>'3 HPV data'!M7/'3 HPV data'!N7</f>
        <v>#DIV/0!</v>
      </c>
      <c r="J6" s="7" t="e">
        <f>'3 HPV data'!O7/'3 HPV data'!P7</f>
        <v>#DIV/0!</v>
      </c>
      <c r="K6" s="7" t="e">
        <f>'3 HPV data'!Q7/'3 HPV data'!R7</f>
        <v>#DIV/0!</v>
      </c>
      <c r="L6" s="7" t="e">
        <f>'3 HPV data'!S7/'3 HPV data'!T7</f>
        <v>#DIV/0!</v>
      </c>
      <c r="M6" s="7" t="e">
        <f>'3 HPV data'!U7/'3 HPV data'!V7</f>
        <v>#DIV/0!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0"/>
      <c r="BT6" s="21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</row>
    <row r="7" spans="1:122" ht="12.75">
      <c r="A7" s="2">
        <v>50</v>
      </c>
      <c r="B7" s="2">
        <v>1</v>
      </c>
      <c r="C7" s="1" t="s">
        <v>62</v>
      </c>
      <c r="E7" s="7">
        <f>'3 HPV data'!E8/'3 HPV data'!F8</f>
        <v>0.17044124042417957</v>
      </c>
      <c r="F7" s="7" t="e">
        <f>'3 HPV data'!G8/'3 HPV data'!H8</f>
        <v>#DIV/0!</v>
      </c>
      <c r="G7" s="7" t="e">
        <f>'3 HPV data'!I8/'3 HPV data'!J8</f>
        <v>#DIV/0!</v>
      </c>
      <c r="H7" s="7" t="e">
        <f>'3 HPV data'!K8/'3 HPV data'!L8</f>
        <v>#DIV/0!</v>
      </c>
      <c r="I7" s="7" t="e">
        <f>'3 HPV data'!M8/'3 HPV data'!N8</f>
        <v>#DIV/0!</v>
      </c>
      <c r="J7" s="7" t="e">
        <f>'3 HPV data'!O8/'3 HPV data'!P8</f>
        <v>#DIV/0!</v>
      </c>
      <c r="K7" s="7" t="e">
        <f>'3 HPV data'!Q8/'3 HPV data'!R8</f>
        <v>#DIV/0!</v>
      </c>
      <c r="L7" s="7" t="e">
        <f>'3 HPV data'!S8/'3 HPV data'!T8</f>
        <v>#DIV/0!</v>
      </c>
      <c r="M7" s="7" t="e">
        <f>'3 HPV data'!U8/'3 HPV data'!V8</f>
        <v>#DIV/0!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0"/>
      <c r="BT7" s="21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</row>
    <row r="8" spans="1:122" ht="12.75">
      <c r="A8" s="2">
        <v>58</v>
      </c>
      <c r="B8" s="2">
        <v>1</v>
      </c>
      <c r="C8" s="1" t="s">
        <v>70</v>
      </c>
      <c r="E8" s="7">
        <f>'3 HPV data'!E9/'3 HPV data'!F9</f>
        <v>0.17915372670807453</v>
      </c>
      <c r="F8" s="7" t="e">
        <f>'3 HPV data'!G9/'3 HPV data'!H9</f>
        <v>#DIV/0!</v>
      </c>
      <c r="G8" s="7" t="e">
        <f>'3 HPV data'!I9/'3 HPV data'!J9</f>
        <v>#DIV/0!</v>
      </c>
      <c r="H8" s="7" t="e">
        <f>'3 HPV data'!K9/'3 HPV data'!L9</f>
        <v>#DIV/0!</v>
      </c>
      <c r="I8" s="7" t="e">
        <f>'3 HPV data'!M9/'3 HPV data'!N9</f>
        <v>#DIV/0!</v>
      </c>
      <c r="J8" s="7" t="e">
        <f>'3 HPV data'!O9/'3 HPV data'!P9</f>
        <v>#DIV/0!</v>
      </c>
      <c r="K8" s="7" t="e">
        <f>'3 HPV data'!Q9/'3 HPV data'!R9</f>
        <v>#DIV/0!</v>
      </c>
      <c r="L8" s="7" t="e">
        <f>'3 HPV data'!S9/'3 HPV data'!T9</f>
        <v>#DIV/0!</v>
      </c>
      <c r="M8" s="7" t="e">
        <f>'3 HPV data'!U9/'3 HPV data'!V9</f>
        <v>#DIV/0!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0"/>
      <c r="BT8" s="21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</row>
    <row r="9" spans="1:122" ht="12.75">
      <c r="A9" s="2">
        <v>63</v>
      </c>
      <c r="B9" s="2">
        <v>1</v>
      </c>
      <c r="C9" s="1" t="s">
        <v>74</v>
      </c>
      <c r="E9" s="7">
        <f>'3 HPV data'!E10/'3 HPV data'!F10</f>
        <v>0.1571307094266278</v>
      </c>
      <c r="F9" s="7" t="e">
        <f>'3 HPV data'!G10/'3 HPV data'!H10</f>
        <v>#DIV/0!</v>
      </c>
      <c r="G9" s="7" t="e">
        <f>'3 HPV data'!I10/'3 HPV data'!J10</f>
        <v>#DIV/0!</v>
      </c>
      <c r="H9" s="7" t="e">
        <f>'3 HPV data'!K10/'3 HPV data'!L10</f>
        <v>#DIV/0!</v>
      </c>
      <c r="I9" s="7" t="e">
        <f>'3 HPV data'!M10/'3 HPV data'!N10</f>
        <v>#DIV/0!</v>
      </c>
      <c r="J9" s="7" t="e">
        <f>'3 HPV data'!O10/'3 HPV data'!P10</f>
        <v>#DIV/0!</v>
      </c>
      <c r="K9" s="7" t="e">
        <f>'3 HPV data'!Q10/'3 HPV data'!R10</f>
        <v>#DIV/0!</v>
      </c>
      <c r="L9" s="7" t="e">
        <f>'3 HPV data'!S10/'3 HPV data'!T10</f>
        <v>#DIV/0!</v>
      </c>
      <c r="M9" s="7" t="e">
        <f>'3 HPV data'!U10/'3 HPV data'!V10</f>
        <v>#DIV/0!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0"/>
      <c r="BT9" s="21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</row>
    <row r="10" spans="1:122" ht="12.75">
      <c r="A10" s="2">
        <v>74</v>
      </c>
      <c r="B10" s="2">
        <v>1</v>
      </c>
      <c r="C10" s="1" t="s">
        <v>85</v>
      </c>
      <c r="E10" s="7">
        <f>'3 HPV data'!E11/'3 HPV data'!F11</f>
        <v>0.15589596298069253</v>
      </c>
      <c r="F10" s="7" t="e">
        <f>'3 HPV data'!G11/'3 HPV data'!H11</f>
        <v>#DIV/0!</v>
      </c>
      <c r="G10" s="7" t="e">
        <f>'3 HPV data'!I11/'3 HPV data'!J11</f>
        <v>#DIV/0!</v>
      </c>
      <c r="H10" s="7" t="e">
        <f>'3 HPV data'!K11/'3 HPV data'!L11</f>
        <v>#DIV/0!</v>
      </c>
      <c r="I10" s="7" t="e">
        <f>'3 HPV data'!M11/'3 HPV data'!N11</f>
        <v>#DIV/0!</v>
      </c>
      <c r="J10" s="7" t="e">
        <f>'3 HPV data'!O11/'3 HPV data'!P11</f>
        <v>#DIV/0!</v>
      </c>
      <c r="K10" s="7" t="e">
        <f>'3 HPV data'!Q11/'3 HPV data'!R11</f>
        <v>#DIV/0!</v>
      </c>
      <c r="L10" s="7" t="e">
        <f>'3 HPV data'!S11/'3 HPV data'!T11</f>
        <v>#DIV/0!</v>
      </c>
      <c r="M10" s="7" t="e">
        <f>'3 HPV data'!U11/'3 HPV data'!V11</f>
        <v>#DIV/0!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0"/>
      <c r="BT10" s="21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</row>
    <row r="11" spans="1:122" ht="12.75">
      <c r="A11" s="2">
        <v>81</v>
      </c>
      <c r="B11" s="2">
        <v>1</v>
      </c>
      <c r="C11" s="1" t="s">
        <v>92</v>
      </c>
      <c r="E11" s="7">
        <f>'3 HPV data'!E12/'3 HPV data'!F12</f>
        <v>0.20885746185336806</v>
      </c>
      <c r="F11" s="7" t="e">
        <f>'3 HPV data'!G12/'3 HPV data'!H12</f>
        <v>#DIV/0!</v>
      </c>
      <c r="G11" s="7" t="e">
        <f>'3 HPV data'!I12/'3 HPV data'!J12</f>
        <v>#DIV/0!</v>
      </c>
      <c r="H11" s="7" t="e">
        <f>'3 HPV data'!K12/'3 HPV data'!L12</f>
        <v>#DIV/0!</v>
      </c>
      <c r="I11" s="7" t="e">
        <f>'3 HPV data'!M12/'3 HPV data'!N12</f>
        <v>#DIV/0!</v>
      </c>
      <c r="J11" s="7" t="e">
        <f>'3 HPV data'!O12/'3 HPV data'!P12</f>
        <v>#DIV/0!</v>
      </c>
      <c r="K11" s="7" t="e">
        <f>'3 HPV data'!Q12/'3 HPV data'!R12</f>
        <v>#DIV/0!</v>
      </c>
      <c r="L11" s="7" t="e">
        <f>'3 HPV data'!S12/'3 HPV data'!T12</f>
        <v>#DIV/0!</v>
      </c>
      <c r="M11" s="7" t="e">
        <f>'3 HPV data'!U12/'3 HPV data'!V12</f>
        <v>#DIV/0!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0"/>
      <c r="BT11" s="21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</row>
    <row r="12" spans="1:122" ht="12.75">
      <c r="A12" s="2">
        <v>82</v>
      </c>
      <c r="B12" s="2">
        <v>1</v>
      </c>
      <c r="C12" s="1" t="s">
        <v>93</v>
      </c>
      <c r="E12" s="7">
        <f>'3 HPV data'!E13/'3 HPV data'!F13</f>
        <v>0.19136851616789655</v>
      </c>
      <c r="F12" s="7" t="e">
        <f>'3 HPV data'!G13/'3 HPV data'!H13</f>
        <v>#DIV/0!</v>
      </c>
      <c r="G12" s="7" t="e">
        <f>'3 HPV data'!I13/'3 HPV data'!J13</f>
        <v>#DIV/0!</v>
      </c>
      <c r="H12" s="7" t="e">
        <f>'3 HPV data'!K13/'3 HPV data'!L13</f>
        <v>#DIV/0!</v>
      </c>
      <c r="I12" s="7" t="e">
        <f>'3 HPV data'!M13/'3 HPV data'!N13</f>
        <v>#DIV/0!</v>
      </c>
      <c r="J12" s="7" t="e">
        <f>'3 HPV data'!O13/'3 HPV data'!P13</f>
        <v>#DIV/0!</v>
      </c>
      <c r="K12" s="7" t="e">
        <f>'3 HPV data'!Q13/'3 HPV data'!R13</f>
        <v>#DIV/0!</v>
      </c>
      <c r="L12" s="7" t="e">
        <f>'3 HPV data'!S13/'3 HPV data'!T13</f>
        <v>#DIV/0!</v>
      </c>
      <c r="M12" s="7" t="e">
        <f>'3 HPV data'!U13/'3 HPV data'!V13</f>
        <v>#DIV/0!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0"/>
      <c r="BT12" s="21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</row>
    <row r="13" spans="1:122" ht="12.75">
      <c r="A13" s="2">
        <v>84</v>
      </c>
      <c r="B13" s="2">
        <v>1</v>
      </c>
      <c r="C13" s="1" t="s">
        <v>99</v>
      </c>
      <c r="E13" s="7">
        <f>'3 HPV data'!E14/'3 HPV data'!F14</f>
        <v>0.19951384199864955</v>
      </c>
      <c r="F13" s="7" t="e">
        <f>'3 HPV data'!G14/'3 HPV data'!H14</f>
        <v>#DIV/0!</v>
      </c>
      <c r="G13" s="7" t="e">
        <f>'3 HPV data'!I14/'3 HPV data'!J14</f>
        <v>#DIV/0!</v>
      </c>
      <c r="H13" s="7" t="e">
        <f>'3 HPV data'!K14/'3 HPV data'!L14</f>
        <v>#DIV/0!</v>
      </c>
      <c r="I13" s="7" t="e">
        <f>'3 HPV data'!M14/'3 HPV data'!N14</f>
        <v>#DIV/0!</v>
      </c>
      <c r="J13" s="7" t="e">
        <f>'3 HPV data'!O14/'3 HPV data'!P14</f>
        <v>#DIV/0!</v>
      </c>
      <c r="K13" s="7" t="e">
        <f>'3 HPV data'!Q14/'3 HPV data'!R14</f>
        <v>#DIV/0!</v>
      </c>
      <c r="L13" s="7" t="e">
        <f>'3 HPV data'!S14/'3 HPV data'!T14</f>
        <v>#DIV/0!</v>
      </c>
      <c r="M13" s="7" t="e">
        <f>'3 HPV data'!U14/'3 HPV data'!V14</f>
        <v>#DIV/0!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0"/>
      <c r="BT13" s="21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</row>
    <row r="14" spans="1:122" s="132" customFormat="1" ht="15.75">
      <c r="A14" s="131"/>
      <c r="B14" s="131"/>
      <c r="C14" s="132" t="s">
        <v>104</v>
      </c>
      <c r="E14" s="133">
        <f>'3 HPV data'!E15/'3 HPV data'!F15</f>
        <v>0.18265503127654645</v>
      </c>
      <c r="F14" s="133" t="e">
        <f>'3 HPV data'!G15/'3 HPV data'!H15</f>
        <v>#DIV/0!</v>
      </c>
      <c r="G14" s="133" t="e">
        <f>'3 HPV data'!I15/'3 HPV data'!J15</f>
        <v>#DIV/0!</v>
      </c>
      <c r="H14" s="133" t="e">
        <f>'3 HPV data'!K15/'3 HPV data'!L15</f>
        <v>#DIV/0!</v>
      </c>
      <c r="I14" s="133" t="e">
        <f>'3 HPV data'!M15/'3 HPV data'!N15</f>
        <v>#DIV/0!</v>
      </c>
      <c r="J14" s="133" t="e">
        <f>'3 HPV data'!O15/'3 HPV data'!P15</f>
        <v>#DIV/0!</v>
      </c>
      <c r="K14" s="133" t="e">
        <f>'3 HPV data'!Q15/'3 HPV data'!R15</f>
        <v>#DIV/0!</v>
      </c>
      <c r="L14" s="133" t="e">
        <f>'3 HPV data'!S15/'3 HPV data'!T15</f>
        <v>#DIV/0!</v>
      </c>
      <c r="M14" s="133" t="e">
        <f>'3 HPV data'!U15/'3 HPV data'!V15</f>
        <v>#DIV/0!</v>
      </c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4"/>
      <c r="BM14" s="134"/>
      <c r="BN14" s="134"/>
      <c r="BO14" s="134"/>
      <c r="BP14" s="134"/>
      <c r="BQ14" s="134"/>
      <c r="BR14" s="134"/>
      <c r="BS14" s="135"/>
      <c r="BT14" s="134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</row>
    <row r="15" spans="1:122" ht="12.75">
      <c r="A15" s="2">
        <v>3</v>
      </c>
      <c r="B15" s="2">
        <v>2</v>
      </c>
      <c r="C15" s="1" t="s">
        <v>4</v>
      </c>
      <c r="E15" s="7">
        <f>'3 HPV data'!E16/'3 HPV data'!F16</f>
        <v>0.284110750810676</v>
      </c>
      <c r="F15" s="7" t="e">
        <f>'3 HPV data'!G16/'3 HPV data'!H16</f>
        <v>#DIV/0!</v>
      </c>
      <c r="G15" s="7" t="e">
        <f>'3 HPV data'!I16/'3 HPV data'!J16</f>
        <v>#DIV/0!</v>
      </c>
      <c r="H15" s="7" t="e">
        <f>'3 HPV data'!K16/'3 HPV data'!L16</f>
        <v>#DIV/0!</v>
      </c>
      <c r="I15" s="7" t="e">
        <f>'3 HPV data'!M16/'3 HPV data'!N16</f>
        <v>#DIV/0!</v>
      </c>
      <c r="J15" s="7" t="e">
        <f>'3 HPV data'!O16/'3 HPV data'!P16</f>
        <v>#DIV/0!</v>
      </c>
      <c r="K15" s="7" t="e">
        <f>'3 HPV data'!Q16/'3 HPV data'!R16</f>
        <v>#DIV/0!</v>
      </c>
      <c r="L15" s="7" t="e">
        <f>'3 HPV data'!S16/'3 HPV data'!T16</f>
        <v>#DIV/0!</v>
      </c>
      <c r="M15" s="7" t="e">
        <f>'3 HPV data'!U16/'3 HPV data'!V16</f>
        <v>#DIV/0!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0"/>
      <c r="BT15" s="21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</row>
    <row r="16" spans="1:122" ht="12.75">
      <c r="A16" s="2">
        <v>11</v>
      </c>
      <c r="B16" s="2">
        <v>2</v>
      </c>
      <c r="C16" s="1" t="s">
        <v>18</v>
      </c>
      <c r="E16" s="7">
        <f>'3 HPV data'!E17/'3 HPV data'!F17</f>
        <v>0.21729039744705542</v>
      </c>
      <c r="F16" s="7" t="e">
        <f>'3 HPV data'!G17/'3 HPV data'!H17</f>
        <v>#DIV/0!</v>
      </c>
      <c r="G16" s="7" t="e">
        <f>'3 HPV data'!I17/'3 HPV data'!J17</f>
        <v>#DIV/0!</v>
      </c>
      <c r="H16" s="7" t="e">
        <f>'3 HPV data'!K17/'3 HPV data'!L17</f>
        <v>#DIV/0!</v>
      </c>
      <c r="I16" s="7" t="e">
        <f>'3 HPV data'!M17/'3 HPV data'!N17</f>
        <v>#DIV/0!</v>
      </c>
      <c r="J16" s="7" t="e">
        <f>'3 HPV data'!O17/'3 HPV data'!P17</f>
        <v>#DIV/0!</v>
      </c>
      <c r="K16" s="7" t="e">
        <f>'3 HPV data'!Q17/'3 HPV data'!R17</f>
        <v>#DIV/0!</v>
      </c>
      <c r="L16" s="7" t="e">
        <f>'3 HPV data'!S17/'3 HPV data'!T17</f>
        <v>#DIV/0!</v>
      </c>
      <c r="M16" s="7" t="e">
        <f>'3 HPV data'!U17/'3 HPV data'!V17</f>
        <v>#DIV/0!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0"/>
      <c r="BT16" s="21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</row>
    <row r="17" spans="1:122" ht="12.75">
      <c r="A17" s="2">
        <v>12</v>
      </c>
      <c r="B17" s="2">
        <v>2</v>
      </c>
      <c r="C17" s="1" t="s">
        <v>19</v>
      </c>
      <c r="D17" t="s">
        <v>20</v>
      </c>
      <c r="E17" s="7">
        <f>'3 HPV data'!E18/'3 HPV data'!F18</f>
        <v>0.2637729549248748</v>
      </c>
      <c r="F17" s="7" t="e">
        <f>'3 HPV data'!G18/'3 HPV data'!H18</f>
        <v>#DIV/0!</v>
      </c>
      <c r="G17" s="7" t="e">
        <f>'3 HPV data'!I18/'3 HPV data'!J18</f>
        <v>#DIV/0!</v>
      </c>
      <c r="H17" s="7" t="e">
        <f>'3 HPV data'!K18/'3 HPV data'!L18</f>
        <v>#DIV/0!</v>
      </c>
      <c r="I17" s="7" t="e">
        <f>'3 HPV data'!M18/'3 HPV data'!N18</f>
        <v>#DIV/0!</v>
      </c>
      <c r="J17" s="7" t="e">
        <f>'3 HPV data'!O18/'3 HPV data'!P18</f>
        <v>#DIV/0!</v>
      </c>
      <c r="K17" s="7" t="e">
        <f>'3 HPV data'!Q18/'3 HPV data'!R18</f>
        <v>#DIV/0!</v>
      </c>
      <c r="L17" s="7" t="e">
        <f>'3 HPV data'!S18/'3 HPV data'!T18</f>
        <v>#DIV/0!</v>
      </c>
      <c r="M17" s="7" t="e">
        <f>'3 HPV data'!U18/'3 HPV data'!V18</f>
        <v>#DIV/0!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0"/>
      <c r="BT17" s="21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</row>
    <row r="18" spans="1:122" ht="12.75">
      <c r="A18" s="2">
        <v>13</v>
      </c>
      <c r="B18" s="2">
        <v>2</v>
      </c>
      <c r="C18" s="1" t="s">
        <v>21</v>
      </c>
      <c r="E18" s="7">
        <f>'3 HPV data'!E19/'3 HPV data'!F19</f>
        <v>0.2740076824583867</v>
      </c>
      <c r="F18" s="7" t="e">
        <f>'3 HPV data'!G19/'3 HPV data'!H19</f>
        <v>#DIV/0!</v>
      </c>
      <c r="G18" s="7" t="e">
        <f>'3 HPV data'!I19/'3 HPV data'!J19</f>
        <v>#DIV/0!</v>
      </c>
      <c r="H18" s="7" t="e">
        <f>'3 HPV data'!K19/'3 HPV data'!L19</f>
        <v>#DIV/0!</v>
      </c>
      <c r="I18" s="7" t="e">
        <f>'3 HPV data'!M19/'3 HPV data'!N19</f>
        <v>#DIV/0!</v>
      </c>
      <c r="J18" s="7" t="e">
        <f>'3 HPV data'!O19/'3 HPV data'!P19</f>
        <v>#DIV/0!</v>
      </c>
      <c r="K18" s="7" t="e">
        <f>'3 HPV data'!Q19/'3 HPV data'!R19</f>
        <v>#DIV/0!</v>
      </c>
      <c r="L18" s="7" t="e">
        <f>'3 HPV data'!S19/'3 HPV data'!T19</f>
        <v>#DIV/0!</v>
      </c>
      <c r="M18" s="7" t="e">
        <f>'3 HPV data'!U19/'3 HPV data'!V19</f>
        <v>#DIV/0!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0"/>
      <c r="BT18" s="21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</row>
    <row r="19" spans="1:122" ht="12.75">
      <c r="A19" s="2">
        <v>14</v>
      </c>
      <c r="B19" s="2">
        <v>2</v>
      </c>
      <c r="C19" s="1" t="s">
        <v>22</v>
      </c>
      <c r="D19" t="s">
        <v>23</v>
      </c>
      <c r="E19" s="7">
        <f>'3 HPV data'!E20/'3 HPV data'!F20</f>
        <v>0.24308416715715125</v>
      </c>
      <c r="F19" s="7" t="e">
        <f>'3 HPV data'!G20/'3 HPV data'!H20</f>
        <v>#DIV/0!</v>
      </c>
      <c r="G19" s="7" t="e">
        <f>'3 HPV data'!I20/'3 HPV data'!J20</f>
        <v>#DIV/0!</v>
      </c>
      <c r="H19" s="7" t="e">
        <f>'3 HPV data'!K20/'3 HPV data'!L20</f>
        <v>#DIV/0!</v>
      </c>
      <c r="I19" s="7" t="e">
        <f>'3 HPV data'!M20/'3 HPV data'!N20</f>
        <v>#DIV/0!</v>
      </c>
      <c r="J19" s="7" t="e">
        <f>'3 HPV data'!O20/'3 HPV data'!P20</f>
        <v>#DIV/0!</v>
      </c>
      <c r="K19" s="7" t="e">
        <f>'3 HPV data'!Q20/'3 HPV data'!R20</f>
        <v>#DIV/0!</v>
      </c>
      <c r="L19" s="7" t="e">
        <f>'3 HPV data'!S20/'3 HPV data'!T20</f>
        <v>#DIV/0!</v>
      </c>
      <c r="M19" s="7" t="e">
        <f>'3 HPV data'!U20/'3 HPV data'!V20</f>
        <v>#DIV/0!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0"/>
      <c r="BT19" s="21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</row>
    <row r="20" spans="1:122" ht="12.75">
      <c r="A20" s="2">
        <v>30</v>
      </c>
      <c r="B20" s="2">
        <v>2</v>
      </c>
      <c r="C20" s="1" t="s">
        <v>43</v>
      </c>
      <c r="D20" t="s">
        <v>20</v>
      </c>
      <c r="E20" s="7">
        <f>'3 HPV data'!E21/'3 HPV data'!F21</f>
        <v>0.33986175115207373</v>
      </c>
      <c r="F20" s="7" t="e">
        <f>'3 HPV data'!G21/'3 HPV data'!H21</f>
        <v>#DIV/0!</v>
      </c>
      <c r="G20" s="7" t="e">
        <f>'3 HPV data'!I21/'3 HPV data'!J21</f>
        <v>#DIV/0!</v>
      </c>
      <c r="H20" s="7" t="e">
        <f>'3 HPV data'!K21/'3 HPV data'!L21</f>
        <v>#DIV/0!</v>
      </c>
      <c r="I20" s="7" t="e">
        <f>'3 HPV data'!M21/'3 HPV data'!N21</f>
        <v>#DIV/0!</v>
      </c>
      <c r="J20" s="7" t="e">
        <f>'3 HPV data'!O21/'3 HPV data'!P21</f>
        <v>#DIV/0!</v>
      </c>
      <c r="K20" s="7" t="e">
        <f>'3 HPV data'!Q21/'3 HPV data'!R21</f>
        <v>#DIV/0!</v>
      </c>
      <c r="L20" s="7" t="e">
        <f>'3 HPV data'!S21/'3 HPV data'!T21</f>
        <v>#DIV/0!</v>
      </c>
      <c r="M20" s="7" t="e">
        <f>'3 HPV data'!U21/'3 HPV data'!V21</f>
        <v>#DIV/0!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0"/>
      <c r="BT20" s="21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</row>
    <row r="21" spans="1:122" ht="12.75">
      <c r="A21" s="2">
        <v>34</v>
      </c>
      <c r="B21" s="2">
        <v>2</v>
      </c>
      <c r="C21" s="1" t="s">
        <v>47</v>
      </c>
      <c r="E21" s="7">
        <f>'3 HPV data'!E22/'3 HPV data'!F22</f>
        <v>0.23919685726756876</v>
      </c>
      <c r="F21" s="7" t="e">
        <f>'3 HPV data'!G22/'3 HPV data'!H22</f>
        <v>#DIV/0!</v>
      </c>
      <c r="G21" s="7" t="e">
        <f>'3 HPV data'!I22/'3 HPV data'!J22</f>
        <v>#DIV/0!</v>
      </c>
      <c r="H21" s="7" t="e">
        <f>'3 HPV data'!K22/'3 HPV data'!L22</f>
        <v>#DIV/0!</v>
      </c>
      <c r="I21" s="7" t="e">
        <f>'3 HPV data'!M22/'3 HPV data'!N22</f>
        <v>#DIV/0!</v>
      </c>
      <c r="J21" s="7" t="e">
        <f>'3 HPV data'!O22/'3 HPV data'!P22</f>
        <v>#DIV/0!</v>
      </c>
      <c r="K21" s="7" t="e">
        <f>'3 HPV data'!Q22/'3 HPV data'!R22</f>
        <v>#DIV/0!</v>
      </c>
      <c r="L21" s="7" t="e">
        <f>'3 HPV data'!S22/'3 HPV data'!T22</f>
        <v>#DIV/0!</v>
      </c>
      <c r="M21" s="7" t="e">
        <f>'3 HPV data'!U22/'3 HPV data'!V22</f>
        <v>#DIV/0!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0"/>
      <c r="BT21" s="21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</row>
    <row r="22" spans="1:122" ht="12.75">
      <c r="A22" s="2">
        <v>38</v>
      </c>
      <c r="B22" s="2">
        <v>2</v>
      </c>
      <c r="C22" s="1" t="s">
        <v>51</v>
      </c>
      <c r="E22" s="7">
        <f>'3 HPV data'!E23/'3 HPV data'!F23</f>
        <v>0.27487143110480583</v>
      </c>
      <c r="F22" s="7" t="e">
        <f>'3 HPV data'!G23/'3 HPV data'!H23</f>
        <v>#DIV/0!</v>
      </c>
      <c r="G22" s="7" t="e">
        <f>'3 HPV data'!I23/'3 HPV data'!J23</f>
        <v>#DIV/0!</v>
      </c>
      <c r="H22" s="7" t="e">
        <f>'3 HPV data'!K23/'3 HPV data'!L23</f>
        <v>#DIV/0!</v>
      </c>
      <c r="I22" s="7" t="e">
        <f>'3 HPV data'!M23/'3 HPV data'!N23</f>
        <v>#DIV/0!</v>
      </c>
      <c r="J22" s="7" t="e">
        <f>'3 HPV data'!O23/'3 HPV data'!P23</f>
        <v>#DIV/0!</v>
      </c>
      <c r="K22" s="7" t="e">
        <f>'3 HPV data'!Q23/'3 HPV data'!R23</f>
        <v>#DIV/0!</v>
      </c>
      <c r="L22" s="7" t="e">
        <f>'3 HPV data'!S23/'3 HPV data'!T23</f>
        <v>#DIV/0!</v>
      </c>
      <c r="M22" s="7" t="e">
        <f>'3 HPV data'!U23/'3 HPV data'!V23</f>
        <v>#DIV/0!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0"/>
      <c r="BT22" s="21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</row>
    <row r="23" spans="1:122" ht="12.75">
      <c r="A23" s="2">
        <v>39</v>
      </c>
      <c r="B23" s="2">
        <v>2</v>
      </c>
      <c r="C23" s="1" t="s">
        <v>52</v>
      </c>
      <c r="E23" s="7">
        <f>'3 HPV data'!E24/'3 HPV data'!F24</f>
        <v>0.3011388053287495</v>
      </c>
      <c r="F23" s="7" t="e">
        <f>'3 HPV data'!G24/'3 HPV data'!H24</f>
        <v>#DIV/0!</v>
      </c>
      <c r="G23" s="7" t="e">
        <f>'3 HPV data'!I24/'3 HPV data'!J24</f>
        <v>#DIV/0!</v>
      </c>
      <c r="H23" s="7" t="e">
        <f>'3 HPV data'!K24/'3 HPV data'!L24</f>
        <v>#DIV/0!</v>
      </c>
      <c r="I23" s="7" t="e">
        <f>'3 HPV data'!M24/'3 HPV data'!N24</f>
        <v>#DIV/0!</v>
      </c>
      <c r="J23" s="7" t="e">
        <f>'3 HPV data'!O24/'3 HPV data'!P24</f>
        <v>#DIV/0!</v>
      </c>
      <c r="K23" s="7" t="e">
        <f>'3 HPV data'!Q24/'3 HPV data'!R24</f>
        <v>#DIV/0!</v>
      </c>
      <c r="L23" s="7" t="e">
        <f>'3 HPV data'!S24/'3 HPV data'!T24</f>
        <v>#DIV/0!</v>
      </c>
      <c r="M23" s="7" t="e">
        <f>'3 HPV data'!U24/'3 HPV data'!V24</f>
        <v>#DIV/0!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0"/>
      <c r="BT23" s="21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</row>
    <row r="24" spans="1:122" ht="12.75">
      <c r="A24" s="2">
        <v>41</v>
      </c>
      <c r="B24" s="2">
        <v>2</v>
      </c>
      <c r="C24" s="1" t="s">
        <v>54</v>
      </c>
      <c r="E24" s="7">
        <f>'3 HPV data'!E25/'3 HPV data'!F25</f>
        <v>0.27329424506105987</v>
      </c>
      <c r="F24" s="7" t="e">
        <f>'3 HPV data'!G25/'3 HPV data'!H25</f>
        <v>#DIV/0!</v>
      </c>
      <c r="G24" s="7" t="e">
        <f>'3 HPV data'!I25/'3 HPV data'!J25</f>
        <v>#DIV/0!</v>
      </c>
      <c r="H24" s="7" t="e">
        <f>'3 HPV data'!K25/'3 HPV data'!L25</f>
        <v>#DIV/0!</v>
      </c>
      <c r="I24" s="7" t="e">
        <f>'3 HPV data'!M25/'3 HPV data'!N25</f>
        <v>#DIV/0!</v>
      </c>
      <c r="J24" s="7" t="e">
        <f>'3 HPV data'!O25/'3 HPV data'!P25</f>
        <v>#DIV/0!</v>
      </c>
      <c r="K24" s="7" t="e">
        <f>'3 HPV data'!Q25/'3 HPV data'!R25</f>
        <v>#DIV/0!</v>
      </c>
      <c r="L24" s="7" t="e">
        <f>'3 HPV data'!S25/'3 HPV data'!T25</f>
        <v>#DIV/0!</v>
      </c>
      <c r="M24" s="7" t="e">
        <f>'3 HPV data'!U25/'3 HPV data'!V25</f>
        <v>#DIV/0!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0"/>
      <c r="BT24" s="21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</row>
    <row r="25" spans="1:122" ht="12.75">
      <c r="A25" s="2">
        <v>46</v>
      </c>
      <c r="B25" s="2">
        <v>2</v>
      </c>
      <c r="C25" s="1" t="s">
        <v>58</v>
      </c>
      <c r="E25" s="7">
        <f>'3 HPV data'!E26/'3 HPV data'!F26</f>
        <v>0.2564317673378076</v>
      </c>
      <c r="F25" s="7" t="e">
        <f>'3 HPV data'!G26/'3 HPV data'!H26</f>
        <v>#DIV/0!</v>
      </c>
      <c r="G25" s="7" t="e">
        <f>'3 HPV data'!I26/'3 HPV data'!J26</f>
        <v>#DIV/0!</v>
      </c>
      <c r="H25" s="7" t="e">
        <f>'3 HPV data'!K26/'3 HPV data'!L26</f>
        <v>#DIV/0!</v>
      </c>
      <c r="I25" s="7" t="e">
        <f>'3 HPV data'!M26/'3 HPV data'!N26</f>
        <v>#DIV/0!</v>
      </c>
      <c r="J25" s="7" t="e">
        <f>'3 HPV data'!O26/'3 HPV data'!P26</f>
        <v>#DIV/0!</v>
      </c>
      <c r="K25" s="7" t="e">
        <f>'3 HPV data'!Q26/'3 HPV data'!R26</f>
        <v>#DIV/0!</v>
      </c>
      <c r="L25" s="7" t="e">
        <f>'3 HPV data'!S26/'3 HPV data'!T26</f>
        <v>#DIV/0!</v>
      </c>
      <c r="M25" s="7" t="e">
        <f>'3 HPV data'!U26/'3 HPV data'!V26</f>
        <v>#DIV/0!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0"/>
      <c r="BT25" s="21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</row>
    <row r="26" spans="1:122" ht="12.75">
      <c r="A26" s="2">
        <v>61</v>
      </c>
      <c r="B26" s="2">
        <v>2</v>
      </c>
      <c r="C26" s="1" t="s">
        <v>72</v>
      </c>
      <c r="E26" s="7">
        <f>'3 HPV data'!E27/'3 HPV data'!F27</f>
        <v>0.35097927902355947</v>
      </c>
      <c r="F26" s="7" t="e">
        <f>'3 HPV data'!G27/'3 HPV data'!H27</f>
        <v>#DIV/0!</v>
      </c>
      <c r="G26" s="7" t="e">
        <f>'3 HPV data'!I27/'3 HPV data'!J27</f>
        <v>#DIV/0!</v>
      </c>
      <c r="H26" s="7" t="e">
        <f>'3 HPV data'!K27/'3 HPV data'!L27</f>
        <v>#DIV/0!</v>
      </c>
      <c r="I26" s="7" t="e">
        <f>'3 HPV data'!M27/'3 HPV data'!N27</f>
        <v>#DIV/0!</v>
      </c>
      <c r="J26" s="7" t="e">
        <f>'3 HPV data'!O27/'3 HPV data'!P27</f>
        <v>#DIV/0!</v>
      </c>
      <c r="K26" s="7" t="e">
        <f>'3 HPV data'!Q27/'3 HPV data'!R27</f>
        <v>#DIV/0!</v>
      </c>
      <c r="L26" s="7" t="e">
        <f>'3 HPV data'!S27/'3 HPV data'!T27</f>
        <v>#DIV/0!</v>
      </c>
      <c r="M26" s="7" t="e">
        <f>'3 HPV data'!U27/'3 HPV data'!V27</f>
        <v>#DIV/0!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0"/>
      <c r="BT26" s="21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</row>
    <row r="27" spans="1:122" ht="12.75">
      <c r="A27" s="2">
        <v>70</v>
      </c>
      <c r="B27" s="2">
        <v>2</v>
      </c>
      <c r="C27" s="1" t="s">
        <v>81</v>
      </c>
      <c r="E27" s="7">
        <f>'3 HPV data'!E28/'3 HPV data'!F28</f>
        <v>0.2796976241900648</v>
      </c>
      <c r="F27" s="7" t="e">
        <f>'3 HPV data'!G28/'3 HPV data'!H28</f>
        <v>#DIV/0!</v>
      </c>
      <c r="G27" s="7" t="e">
        <f>'3 HPV data'!I28/'3 HPV data'!J28</f>
        <v>#DIV/0!</v>
      </c>
      <c r="H27" s="7" t="e">
        <f>'3 HPV data'!K28/'3 HPV data'!L28</f>
        <v>#DIV/0!</v>
      </c>
      <c r="I27" s="7" t="e">
        <f>'3 HPV data'!M28/'3 HPV data'!N28</f>
        <v>#DIV/0!</v>
      </c>
      <c r="J27" s="7" t="e">
        <f>'3 HPV data'!O28/'3 HPV data'!P28</f>
        <v>#DIV/0!</v>
      </c>
      <c r="K27" s="7" t="e">
        <f>'3 HPV data'!Q28/'3 HPV data'!R28</f>
        <v>#DIV/0!</v>
      </c>
      <c r="L27" s="7" t="e">
        <f>'3 HPV data'!S28/'3 HPV data'!T28</f>
        <v>#DIV/0!</v>
      </c>
      <c r="M27" s="7" t="e">
        <f>'3 HPV data'!U28/'3 HPV data'!V28</f>
        <v>#DIV/0!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0"/>
      <c r="BT27" s="21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</row>
    <row r="28" spans="1:122" ht="12.75">
      <c r="A28" s="2">
        <v>75</v>
      </c>
      <c r="B28" s="2">
        <v>2</v>
      </c>
      <c r="C28" s="1" t="s">
        <v>86</v>
      </c>
      <c r="D28" t="s">
        <v>20</v>
      </c>
      <c r="E28" s="7">
        <f>'3 HPV data'!E29/'3 HPV data'!F29</f>
        <v>0.21153846153846154</v>
      </c>
      <c r="F28" s="7" t="e">
        <f>'3 HPV data'!G29/'3 HPV data'!H29</f>
        <v>#DIV/0!</v>
      </c>
      <c r="G28" s="7" t="e">
        <f>'3 HPV data'!I29/'3 HPV data'!J29</f>
        <v>#DIV/0!</v>
      </c>
      <c r="H28" s="7" t="e">
        <f>'3 HPV data'!K29/'3 HPV data'!L29</f>
        <v>#DIV/0!</v>
      </c>
      <c r="I28" s="7" t="e">
        <f>'3 HPV data'!M29/'3 HPV data'!N29</f>
        <v>#DIV/0!</v>
      </c>
      <c r="J28" s="7" t="e">
        <f>'3 HPV data'!O29/'3 HPV data'!P29</f>
        <v>#DIV/0!</v>
      </c>
      <c r="K28" s="7" t="e">
        <f>'3 HPV data'!Q29/'3 HPV data'!R29</f>
        <v>#DIV/0!</v>
      </c>
      <c r="L28" s="7" t="e">
        <f>'3 HPV data'!S29/'3 HPV data'!T29</f>
        <v>#DIV/0!</v>
      </c>
      <c r="M28" s="7" t="e">
        <f>'3 HPV data'!U29/'3 HPV data'!V29</f>
        <v>#DIV/0!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0"/>
      <c r="BT28" s="21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</row>
    <row r="29" spans="1:122" ht="12.75">
      <c r="A29" s="2">
        <v>80</v>
      </c>
      <c r="B29" s="2">
        <v>2</v>
      </c>
      <c r="C29" s="1" t="s">
        <v>91</v>
      </c>
      <c r="D29" t="s">
        <v>23</v>
      </c>
      <c r="E29" s="7">
        <f>'3 HPV data'!E30/'3 HPV data'!F30</f>
        <v>0.25590097869890616</v>
      </c>
      <c r="F29" s="7" t="e">
        <f>'3 HPV data'!G30/'3 HPV data'!H30</f>
        <v>#DIV/0!</v>
      </c>
      <c r="G29" s="7" t="e">
        <f>'3 HPV data'!I30/'3 HPV data'!J30</f>
        <v>#DIV/0!</v>
      </c>
      <c r="H29" s="7" t="e">
        <f>'3 HPV data'!K30/'3 HPV data'!L30</f>
        <v>#DIV/0!</v>
      </c>
      <c r="I29" s="7" t="e">
        <f>'3 HPV data'!M30/'3 HPV data'!N30</f>
        <v>#DIV/0!</v>
      </c>
      <c r="J29" s="7" t="e">
        <f>'3 HPV data'!O30/'3 HPV data'!P30</f>
        <v>#DIV/0!</v>
      </c>
      <c r="K29" s="7" t="e">
        <f>'3 HPV data'!Q30/'3 HPV data'!R30</f>
        <v>#DIV/0!</v>
      </c>
      <c r="L29" s="7" t="e">
        <f>'3 HPV data'!S30/'3 HPV data'!T30</f>
        <v>#DIV/0!</v>
      </c>
      <c r="M29" s="7" t="e">
        <f>'3 HPV data'!U30/'3 HPV data'!V30</f>
        <v>#DIV/0!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0"/>
      <c r="BT29" s="21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</row>
    <row r="30" spans="1:122" s="132" customFormat="1" ht="15.75">
      <c r="A30" s="131"/>
      <c r="B30" s="131"/>
      <c r="C30" s="132" t="s">
        <v>105</v>
      </c>
      <c r="E30" s="133">
        <f>'3 HPV data'!E31/'3 HPV data'!F31</f>
        <v>0.2757433523292241</v>
      </c>
      <c r="F30" s="133" t="e">
        <f>'3 HPV data'!G31/'3 HPV data'!H31</f>
        <v>#DIV/0!</v>
      </c>
      <c r="G30" s="133" t="e">
        <f>'3 HPV data'!I31/'3 HPV data'!J31</f>
        <v>#DIV/0!</v>
      </c>
      <c r="H30" s="133" t="e">
        <f>'3 HPV data'!K31/'3 HPV data'!L31</f>
        <v>#DIV/0!</v>
      </c>
      <c r="I30" s="133" t="e">
        <f>'3 HPV data'!M31/'3 HPV data'!N31</f>
        <v>#DIV/0!</v>
      </c>
      <c r="J30" s="133" t="e">
        <f>'3 HPV data'!O31/'3 HPV data'!P31</f>
        <v>#DIV/0!</v>
      </c>
      <c r="K30" s="133" t="e">
        <f>'3 HPV data'!Q31/'3 HPV data'!R31</f>
        <v>#DIV/0!</v>
      </c>
      <c r="L30" s="133" t="e">
        <f>'3 HPV data'!S31/'3 HPV data'!T31</f>
        <v>#DIV/0!</v>
      </c>
      <c r="M30" s="133" t="e">
        <f>'3 HPV data'!U31/'3 HPV data'!V31</f>
        <v>#DIV/0!</v>
      </c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4"/>
      <c r="BM30" s="134"/>
      <c r="BN30" s="134"/>
      <c r="BO30" s="134"/>
      <c r="BP30" s="134"/>
      <c r="BQ30" s="134"/>
      <c r="BR30" s="134"/>
      <c r="BS30" s="135"/>
      <c r="BT30" s="134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</row>
    <row r="31" spans="1:122" ht="12.75">
      <c r="A31" s="2">
        <v>8</v>
      </c>
      <c r="B31" s="2">
        <v>3</v>
      </c>
      <c r="C31" s="1" t="s">
        <v>13</v>
      </c>
      <c r="D31" t="s">
        <v>14</v>
      </c>
      <c r="E31" s="7">
        <f>'3 HPV data'!E32/'3 HPV data'!F32</f>
        <v>0.2108739837398374</v>
      </c>
      <c r="F31" s="7" t="e">
        <f>'3 HPV data'!G32/'3 HPV data'!H32</f>
        <v>#DIV/0!</v>
      </c>
      <c r="G31" s="7" t="e">
        <f>'3 HPV data'!I32/'3 HPV data'!J32</f>
        <v>#DIV/0!</v>
      </c>
      <c r="H31" s="7" t="e">
        <f>'3 HPV data'!K32/'3 HPV data'!L32</f>
        <v>#DIV/0!</v>
      </c>
      <c r="I31" s="7" t="e">
        <f>'3 HPV data'!M32/'3 HPV data'!N32</f>
        <v>#DIV/0!</v>
      </c>
      <c r="J31" s="7" t="e">
        <f>'3 HPV data'!O32/'3 HPV data'!P32</f>
        <v>#DIV/0!</v>
      </c>
      <c r="K31" s="7" t="e">
        <f>'3 HPV data'!Q32/'3 HPV data'!R32</f>
        <v>#DIV/0!</v>
      </c>
      <c r="L31" s="7" t="e">
        <f>'3 HPV data'!S32/'3 HPV data'!T32</f>
        <v>#DIV/0!</v>
      </c>
      <c r="M31" s="7" t="e">
        <f>'3 HPV data'!U32/'3 HPV data'!V32</f>
        <v>#DIV/0!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0"/>
      <c r="BT31" s="21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</row>
    <row r="32" spans="1:122" ht="12.75">
      <c r="A32" s="2">
        <v>19</v>
      </c>
      <c r="B32" s="2">
        <v>3</v>
      </c>
      <c r="C32" s="1" t="s">
        <v>28</v>
      </c>
      <c r="D32" t="s">
        <v>29</v>
      </c>
      <c r="E32" s="7">
        <f>'3 HPV data'!E33/'3 HPV data'!F33</f>
        <v>0.18463740458015268</v>
      </c>
      <c r="F32" s="7" t="e">
        <f>'3 HPV data'!G33/'3 HPV data'!H33</f>
        <v>#DIV/0!</v>
      </c>
      <c r="G32" s="7" t="e">
        <f>'3 HPV data'!I33/'3 HPV data'!J33</f>
        <v>#DIV/0!</v>
      </c>
      <c r="H32" s="7" t="e">
        <f>'3 HPV data'!K33/'3 HPV data'!L33</f>
        <v>#DIV/0!</v>
      </c>
      <c r="I32" s="7" t="e">
        <f>'3 HPV data'!M33/'3 HPV data'!N33</f>
        <v>#DIV/0!</v>
      </c>
      <c r="J32" s="7" t="e">
        <f>'3 HPV data'!O33/'3 HPV data'!P33</f>
        <v>#DIV/0!</v>
      </c>
      <c r="K32" s="7" t="e">
        <f>'3 HPV data'!Q33/'3 HPV data'!R33</f>
        <v>#DIV/0!</v>
      </c>
      <c r="L32" s="7" t="e">
        <f>'3 HPV data'!S33/'3 HPV data'!T33</f>
        <v>#DIV/0!</v>
      </c>
      <c r="M32" s="7" t="e">
        <f>'3 HPV data'!U33/'3 HPV data'!V33</f>
        <v>#DIV/0!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0"/>
      <c r="BT32" s="21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</row>
    <row r="33" spans="1:122" ht="12.75">
      <c r="A33" s="2">
        <v>23</v>
      </c>
      <c r="B33" s="2">
        <v>3</v>
      </c>
      <c r="C33" s="1" t="s">
        <v>36</v>
      </c>
      <c r="D33" t="s">
        <v>14</v>
      </c>
      <c r="E33" s="7">
        <f>'3 HPV data'!E34/'3 HPV data'!F34</f>
        <v>0.2032874063330916</v>
      </c>
      <c r="F33" s="7" t="e">
        <f>'3 HPV data'!G34/'3 HPV data'!H34</f>
        <v>#DIV/0!</v>
      </c>
      <c r="G33" s="7" t="e">
        <f>'3 HPV data'!I34/'3 HPV data'!J34</f>
        <v>#DIV/0!</v>
      </c>
      <c r="H33" s="7" t="e">
        <f>'3 HPV data'!K34/'3 HPV data'!L34</f>
        <v>#DIV/0!</v>
      </c>
      <c r="I33" s="7" t="e">
        <f>'3 HPV data'!M34/'3 HPV data'!N34</f>
        <v>#DIV/0!</v>
      </c>
      <c r="J33" s="7" t="e">
        <f>'3 HPV data'!O34/'3 HPV data'!P34</f>
        <v>#DIV/0!</v>
      </c>
      <c r="K33" s="7" t="e">
        <f>'3 HPV data'!Q34/'3 HPV data'!R34</f>
        <v>#DIV/0!</v>
      </c>
      <c r="L33" s="7" t="e">
        <f>'3 HPV data'!S34/'3 HPV data'!T34</f>
        <v>#DIV/0!</v>
      </c>
      <c r="M33" s="7" t="e">
        <f>'3 HPV data'!U34/'3 HPV data'!V34</f>
        <v>#DIV/0!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0"/>
      <c r="BT33" s="21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</row>
    <row r="34" spans="1:122" ht="12.75">
      <c r="A34" s="2">
        <v>29</v>
      </c>
      <c r="B34" s="2">
        <v>3</v>
      </c>
      <c r="C34" s="1" t="s">
        <v>42</v>
      </c>
      <c r="D34" t="s">
        <v>29</v>
      </c>
      <c r="E34" s="7">
        <f>'3 HPV data'!E35/'3 HPV data'!F35</f>
        <v>0.22309899569583932</v>
      </c>
      <c r="F34" s="7" t="e">
        <f>'3 HPV data'!G35/'3 HPV data'!H35</f>
        <v>#DIV/0!</v>
      </c>
      <c r="G34" s="7" t="e">
        <f>'3 HPV data'!I35/'3 HPV data'!J35</f>
        <v>#DIV/0!</v>
      </c>
      <c r="H34" s="7" t="e">
        <f>'3 HPV data'!K35/'3 HPV data'!L35</f>
        <v>#DIV/0!</v>
      </c>
      <c r="I34" s="7" t="e">
        <f>'3 HPV data'!M35/'3 HPV data'!N35</f>
        <v>#DIV/0!</v>
      </c>
      <c r="J34" s="7" t="e">
        <f>'3 HPV data'!O35/'3 HPV data'!P35</f>
        <v>#DIV/0!</v>
      </c>
      <c r="K34" s="7" t="e">
        <f>'3 HPV data'!Q35/'3 HPV data'!R35</f>
        <v>#DIV/0!</v>
      </c>
      <c r="L34" s="7" t="e">
        <f>'3 HPV data'!S35/'3 HPV data'!T35</f>
        <v>#DIV/0!</v>
      </c>
      <c r="M34" s="7" t="e">
        <f>'3 HPV data'!U35/'3 HPV data'!V35</f>
        <v>#DIV/0!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0"/>
      <c r="BT34" s="21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</row>
    <row r="35" spans="1:122" ht="12.75">
      <c r="A35" s="2">
        <v>33</v>
      </c>
      <c r="B35" s="2">
        <v>3</v>
      </c>
      <c r="C35" s="1" t="s">
        <v>46</v>
      </c>
      <c r="E35" s="7">
        <f>'3 HPV data'!E36/'3 HPV data'!F36</f>
        <v>0.19705831756408052</v>
      </c>
      <c r="F35" s="7" t="e">
        <f>'3 HPV data'!G36/'3 HPV data'!H36</f>
        <v>#DIV/0!</v>
      </c>
      <c r="G35" s="7" t="e">
        <f>'3 HPV data'!I36/'3 HPV data'!J36</f>
        <v>#DIV/0!</v>
      </c>
      <c r="H35" s="7" t="e">
        <f>'3 HPV data'!K36/'3 HPV data'!L36</f>
        <v>#DIV/0!</v>
      </c>
      <c r="I35" s="7" t="e">
        <f>'3 HPV data'!M36/'3 HPV data'!N36</f>
        <v>#DIV/0!</v>
      </c>
      <c r="J35" s="7" t="e">
        <f>'3 HPV data'!O36/'3 HPV data'!P36</f>
        <v>#DIV/0!</v>
      </c>
      <c r="K35" s="7" t="e">
        <f>'3 HPV data'!Q36/'3 HPV data'!R36</f>
        <v>#DIV/0!</v>
      </c>
      <c r="L35" s="7" t="e">
        <f>'3 HPV data'!S36/'3 HPV data'!T36</f>
        <v>#DIV/0!</v>
      </c>
      <c r="M35" s="7" t="e">
        <f>'3 HPV data'!U36/'3 HPV data'!V36</f>
        <v>#DIV/0!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0"/>
      <c r="BT35" s="21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</row>
    <row r="36" spans="1:122" ht="12.75">
      <c r="A36" s="2">
        <v>59</v>
      </c>
      <c r="B36" s="2">
        <v>3</v>
      </c>
      <c r="C36" s="1" t="s">
        <v>71</v>
      </c>
      <c r="D36" t="s">
        <v>29</v>
      </c>
      <c r="E36" s="7">
        <f>'3 HPV data'!E37/'3 HPV data'!F37</f>
        <v>0.27945205479452057</v>
      </c>
      <c r="F36" s="7" t="e">
        <f>'3 HPV data'!G37/'3 HPV data'!H37</f>
        <v>#DIV/0!</v>
      </c>
      <c r="G36" s="7" t="e">
        <f>'3 HPV data'!I37/'3 HPV data'!J37</f>
        <v>#DIV/0!</v>
      </c>
      <c r="H36" s="7" t="e">
        <f>'3 HPV data'!K37/'3 HPV data'!L37</f>
        <v>#DIV/0!</v>
      </c>
      <c r="I36" s="7" t="e">
        <f>'3 HPV data'!M37/'3 HPV data'!N37</f>
        <v>#DIV/0!</v>
      </c>
      <c r="J36" s="7" t="e">
        <f>'3 HPV data'!O37/'3 HPV data'!P37</f>
        <v>#DIV/0!</v>
      </c>
      <c r="K36" s="7" t="e">
        <f>'3 HPV data'!Q37/'3 HPV data'!R37</f>
        <v>#DIV/0!</v>
      </c>
      <c r="L36" s="7" t="e">
        <f>'3 HPV data'!S37/'3 HPV data'!T37</f>
        <v>#DIV/0!</v>
      </c>
      <c r="M36" s="7" t="e">
        <f>'3 HPV data'!U37/'3 HPV data'!V37</f>
        <v>#DIV/0!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0"/>
      <c r="BT36" s="21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</row>
    <row r="37" spans="1:122" s="132" customFormat="1" ht="15.75">
      <c r="A37" s="131"/>
      <c r="B37" s="131"/>
      <c r="C37" s="132" t="s">
        <v>106</v>
      </c>
      <c r="E37" s="133">
        <f>'3 HPV data'!E38/'3 HPV data'!F38</f>
        <v>0.20746657554141215</v>
      </c>
      <c r="F37" s="133" t="e">
        <f>'3 HPV data'!G38/'3 HPV data'!H38</f>
        <v>#DIV/0!</v>
      </c>
      <c r="G37" s="133" t="e">
        <f>'3 HPV data'!I38/'3 HPV data'!J38</f>
        <v>#DIV/0!</v>
      </c>
      <c r="H37" s="133" t="e">
        <f>'3 HPV data'!K38/'3 HPV data'!L38</f>
        <v>#DIV/0!</v>
      </c>
      <c r="I37" s="133" t="e">
        <f>'3 HPV data'!M38/'3 HPV data'!N38</f>
        <v>#DIV/0!</v>
      </c>
      <c r="J37" s="133" t="e">
        <f>'3 HPV data'!O38/'3 HPV data'!P38</f>
        <v>#DIV/0!</v>
      </c>
      <c r="K37" s="133" t="e">
        <f>'3 HPV data'!Q38/'3 HPV data'!R38</f>
        <v>#DIV/0!</v>
      </c>
      <c r="L37" s="133" t="e">
        <f>'3 HPV data'!S38/'3 HPV data'!T38</f>
        <v>#DIV/0!</v>
      </c>
      <c r="M37" s="133" t="e">
        <f>'3 HPV data'!U38/'3 HPV data'!V38</f>
        <v>#DIV/0!</v>
      </c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4"/>
      <c r="BM37" s="134"/>
      <c r="BN37" s="134"/>
      <c r="BO37" s="134"/>
      <c r="BP37" s="134"/>
      <c r="BQ37" s="134"/>
      <c r="BR37" s="134"/>
      <c r="BS37" s="135"/>
      <c r="BT37" s="134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</row>
    <row r="38" spans="1:122" ht="12.75">
      <c r="A38" s="2">
        <v>9</v>
      </c>
      <c r="B38" s="2">
        <v>4</v>
      </c>
      <c r="C38" s="1" t="s">
        <v>15</v>
      </c>
      <c r="E38" s="7">
        <f>'3 HPV data'!E39/'3 HPV data'!F39</f>
        <v>0.25272206303724926</v>
      </c>
      <c r="F38" s="7" t="e">
        <f>'3 HPV data'!G39/'3 HPV data'!H39</f>
        <v>#DIV/0!</v>
      </c>
      <c r="G38" s="7" t="e">
        <f>'3 HPV data'!I39/'3 HPV data'!J39</f>
        <v>#DIV/0!</v>
      </c>
      <c r="H38" s="7" t="e">
        <f>'3 HPV data'!K39/'3 HPV data'!L39</f>
        <v>#DIV/0!</v>
      </c>
      <c r="I38" s="7" t="e">
        <f>'3 HPV data'!M39/'3 HPV data'!N39</f>
        <v>#DIV/0!</v>
      </c>
      <c r="J38" s="7" t="e">
        <f>'3 HPV data'!O39/'3 HPV data'!P39</f>
        <v>#DIV/0!</v>
      </c>
      <c r="K38" s="7" t="e">
        <f>'3 HPV data'!Q39/'3 HPV data'!R39</f>
        <v>#DIV/0!</v>
      </c>
      <c r="L38" s="7" t="e">
        <f>'3 HPV data'!S39/'3 HPV data'!T39</f>
        <v>#DIV/0!</v>
      </c>
      <c r="M38" s="7" t="e">
        <f>'3 HPV data'!U39/'3 HPV data'!V39</f>
        <v>#DIV/0!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0"/>
      <c r="BT38" s="21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</row>
    <row r="39" spans="1:122" ht="12.75">
      <c r="A39" s="2">
        <v>25</v>
      </c>
      <c r="B39" s="2">
        <v>4</v>
      </c>
      <c r="C39" s="1" t="s">
        <v>38</v>
      </c>
      <c r="E39" s="7">
        <f>'3 HPV data'!E40/'3 HPV data'!F40</f>
        <v>0.16398291160039435</v>
      </c>
      <c r="F39" s="7" t="e">
        <f>'3 HPV data'!G40/'3 HPV data'!H40</f>
        <v>#DIV/0!</v>
      </c>
      <c r="G39" s="7" t="e">
        <f>'3 HPV data'!I40/'3 HPV data'!J40</f>
        <v>#DIV/0!</v>
      </c>
      <c r="H39" s="7" t="e">
        <f>'3 HPV data'!K40/'3 HPV data'!L40</f>
        <v>#DIV/0!</v>
      </c>
      <c r="I39" s="7" t="e">
        <f>'3 HPV data'!M40/'3 HPV data'!N40</f>
        <v>#DIV/0!</v>
      </c>
      <c r="J39" s="7" t="e">
        <f>'3 HPV data'!O40/'3 HPV data'!P40</f>
        <v>#DIV/0!</v>
      </c>
      <c r="K39" s="7" t="e">
        <f>'3 HPV data'!Q40/'3 HPV data'!R40</f>
        <v>#DIV/0!</v>
      </c>
      <c r="L39" s="7" t="e">
        <f>'3 HPV data'!S40/'3 HPV data'!T40</f>
        <v>#DIV/0!</v>
      </c>
      <c r="M39" s="7" t="e">
        <f>'3 HPV data'!U40/'3 HPV data'!V40</f>
        <v>#DIV/0!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0"/>
      <c r="BT39" s="21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</row>
    <row r="40" spans="1:122" ht="12.75">
      <c r="A40" s="2">
        <v>32</v>
      </c>
      <c r="B40" s="2">
        <v>4</v>
      </c>
      <c r="C40" s="1" t="s">
        <v>45</v>
      </c>
      <c r="E40" s="7">
        <f>'3 HPV data'!E41/'3 HPV data'!F41</f>
        <v>0.2560553633217993</v>
      </c>
      <c r="F40" s="7" t="e">
        <f>'3 HPV data'!G41/'3 HPV data'!H41</f>
        <v>#DIV/0!</v>
      </c>
      <c r="G40" s="7" t="e">
        <f>'3 HPV data'!I41/'3 HPV data'!J41</f>
        <v>#DIV/0!</v>
      </c>
      <c r="H40" s="7" t="e">
        <f>'3 HPV data'!K41/'3 HPV data'!L41</f>
        <v>#DIV/0!</v>
      </c>
      <c r="I40" s="7" t="e">
        <f>'3 HPV data'!M41/'3 HPV data'!N41</f>
        <v>#DIV/0!</v>
      </c>
      <c r="J40" s="7" t="e">
        <f>'3 HPV data'!O41/'3 HPV data'!P41</f>
        <v>#DIV/0!</v>
      </c>
      <c r="K40" s="7" t="e">
        <f>'3 HPV data'!Q41/'3 HPV data'!R41</f>
        <v>#DIV/0!</v>
      </c>
      <c r="L40" s="7" t="e">
        <f>'3 HPV data'!S41/'3 HPV data'!T41</f>
        <v>#DIV/0!</v>
      </c>
      <c r="M40" s="7" t="e">
        <f>'3 HPV data'!U41/'3 HPV data'!V41</f>
        <v>#DIV/0!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0"/>
      <c r="BT40" s="21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</row>
    <row r="41" spans="1:122" ht="12.75">
      <c r="A41" s="2">
        <v>44</v>
      </c>
      <c r="B41" s="2">
        <v>4</v>
      </c>
      <c r="C41" s="1" t="s">
        <v>56</v>
      </c>
      <c r="E41" s="7">
        <f>'3 HPV data'!E42/'3 HPV data'!F42</f>
        <v>0.1313957008779897</v>
      </c>
      <c r="F41" s="7" t="e">
        <f>'3 HPV data'!G42/'3 HPV data'!H42</f>
        <v>#DIV/0!</v>
      </c>
      <c r="G41" s="7" t="e">
        <f>'3 HPV data'!I42/'3 HPV data'!J42</f>
        <v>#DIV/0!</v>
      </c>
      <c r="H41" s="7" t="e">
        <f>'3 HPV data'!K42/'3 HPV data'!L42</f>
        <v>#DIV/0!</v>
      </c>
      <c r="I41" s="7" t="e">
        <f>'3 HPV data'!M42/'3 HPV data'!N42</f>
        <v>#DIV/0!</v>
      </c>
      <c r="J41" s="7" t="e">
        <f>'3 HPV data'!O42/'3 HPV data'!P42</f>
        <v>#DIV/0!</v>
      </c>
      <c r="K41" s="7" t="e">
        <f>'3 HPV data'!Q42/'3 HPV data'!R42</f>
        <v>#DIV/0!</v>
      </c>
      <c r="L41" s="7" t="e">
        <f>'3 HPV data'!S42/'3 HPV data'!T42</f>
        <v>#DIV/0!</v>
      </c>
      <c r="M41" s="7" t="e">
        <f>'3 HPV data'!U42/'3 HPV data'!V42</f>
        <v>#DIV/0!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0"/>
      <c r="BT41" s="21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</row>
    <row r="42" spans="1:122" ht="12.75">
      <c r="A42" s="2">
        <v>56</v>
      </c>
      <c r="B42" s="2">
        <v>4</v>
      </c>
      <c r="C42" s="1" t="s">
        <v>68</v>
      </c>
      <c r="E42" s="7">
        <f>'3 HPV data'!E43/'3 HPV data'!F43</f>
        <v>0.19621583742116327</v>
      </c>
      <c r="F42" s="7" t="e">
        <f>'3 HPV data'!G43/'3 HPV data'!H43</f>
        <v>#DIV/0!</v>
      </c>
      <c r="G42" s="7" t="e">
        <f>'3 HPV data'!I43/'3 HPV data'!J43</f>
        <v>#DIV/0!</v>
      </c>
      <c r="H42" s="7" t="e">
        <f>'3 HPV data'!K43/'3 HPV data'!L43</f>
        <v>#DIV/0!</v>
      </c>
      <c r="I42" s="7" t="e">
        <f>'3 HPV data'!M43/'3 HPV data'!N43</f>
        <v>#DIV/0!</v>
      </c>
      <c r="J42" s="7" t="e">
        <f>'3 HPV data'!O43/'3 HPV data'!P43</f>
        <v>#DIV/0!</v>
      </c>
      <c r="K42" s="7" t="e">
        <f>'3 HPV data'!Q43/'3 HPV data'!R43</f>
        <v>#DIV/0!</v>
      </c>
      <c r="L42" s="7" t="e">
        <f>'3 HPV data'!S43/'3 HPV data'!T43</f>
        <v>#DIV/0!</v>
      </c>
      <c r="M42" s="7" t="e">
        <f>'3 HPV data'!U43/'3 HPV data'!V43</f>
        <v>#DIV/0!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0"/>
      <c r="BT42" s="21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</row>
    <row r="43" spans="1:122" ht="12.75">
      <c r="A43" s="2">
        <v>73</v>
      </c>
      <c r="B43" s="2">
        <v>4</v>
      </c>
      <c r="C43" s="1" t="s">
        <v>84</v>
      </c>
      <c r="E43" s="7">
        <f>'3 HPV data'!E44/'3 HPV data'!F44</f>
        <v>0.20344565492779326</v>
      </c>
      <c r="F43" s="7" t="e">
        <f>'3 HPV data'!G44/'3 HPV data'!H44</f>
        <v>#DIV/0!</v>
      </c>
      <c r="G43" s="7" t="e">
        <f>'3 HPV data'!I44/'3 HPV data'!J44</f>
        <v>#DIV/0!</v>
      </c>
      <c r="H43" s="7" t="e">
        <f>'3 HPV data'!K44/'3 HPV data'!L44</f>
        <v>#DIV/0!</v>
      </c>
      <c r="I43" s="7" t="e">
        <f>'3 HPV data'!M44/'3 HPV data'!N44</f>
        <v>#DIV/0!</v>
      </c>
      <c r="J43" s="7" t="e">
        <f>'3 HPV data'!O44/'3 HPV data'!P44</f>
        <v>#DIV/0!</v>
      </c>
      <c r="K43" s="7" t="e">
        <f>'3 HPV data'!Q44/'3 HPV data'!R44</f>
        <v>#DIV/0!</v>
      </c>
      <c r="L43" s="7" t="e">
        <f>'3 HPV data'!S44/'3 HPV data'!T44</f>
        <v>#DIV/0!</v>
      </c>
      <c r="M43" s="7" t="e">
        <f>'3 HPV data'!U44/'3 HPV data'!V44</f>
        <v>#DIV/0!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0"/>
      <c r="BT43" s="21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</row>
    <row r="44" spans="1:122" ht="12.75">
      <c r="A44" s="2">
        <v>76</v>
      </c>
      <c r="B44" s="2">
        <v>4</v>
      </c>
      <c r="C44" s="1" t="s">
        <v>87</v>
      </c>
      <c r="E44" s="7">
        <f>'3 HPV data'!E45/'3 HPV data'!F45</f>
        <v>0.2003699136868064</v>
      </c>
      <c r="F44" s="7" t="e">
        <f>'3 HPV data'!G45/'3 HPV data'!H45</f>
        <v>#DIV/0!</v>
      </c>
      <c r="G44" s="7" t="e">
        <f>'3 HPV data'!I45/'3 HPV data'!J45</f>
        <v>#DIV/0!</v>
      </c>
      <c r="H44" s="7" t="e">
        <f>'3 HPV data'!K45/'3 HPV data'!L45</f>
        <v>#DIV/0!</v>
      </c>
      <c r="I44" s="7" t="e">
        <f>'3 HPV data'!M45/'3 HPV data'!N45</f>
        <v>#DIV/0!</v>
      </c>
      <c r="J44" s="7" t="e">
        <f>'3 HPV data'!O45/'3 HPV data'!P45</f>
        <v>#DIV/0!</v>
      </c>
      <c r="K44" s="7" t="e">
        <f>'3 HPV data'!Q45/'3 HPV data'!R45</f>
        <v>#DIV/0!</v>
      </c>
      <c r="L44" s="7" t="e">
        <f>'3 HPV data'!S45/'3 HPV data'!T45</f>
        <v>#DIV/0!</v>
      </c>
      <c r="M44" s="7" t="e">
        <f>'3 HPV data'!U45/'3 HPV data'!V45</f>
        <v>#DIV/0!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0"/>
      <c r="BT44" s="21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</row>
    <row r="45" spans="1:122" ht="12.75">
      <c r="A45" s="2">
        <v>78</v>
      </c>
      <c r="B45" s="2">
        <v>4</v>
      </c>
      <c r="C45" s="1" t="s">
        <v>89</v>
      </c>
      <c r="E45" s="7">
        <f>'3 HPV data'!E46/'3 HPV data'!F46</f>
        <v>0.2031625988312135</v>
      </c>
      <c r="F45" s="7" t="e">
        <f>'3 HPV data'!G46/'3 HPV data'!H46</f>
        <v>#DIV/0!</v>
      </c>
      <c r="G45" s="7" t="e">
        <f>'3 HPV data'!I46/'3 HPV data'!J46</f>
        <v>#DIV/0!</v>
      </c>
      <c r="H45" s="7" t="e">
        <f>'3 HPV data'!K46/'3 HPV data'!L46</f>
        <v>#DIV/0!</v>
      </c>
      <c r="I45" s="7" t="e">
        <f>'3 HPV data'!M46/'3 HPV data'!N46</f>
        <v>#DIV/0!</v>
      </c>
      <c r="J45" s="7" t="e">
        <f>'3 HPV data'!O46/'3 HPV data'!P46</f>
        <v>#DIV/0!</v>
      </c>
      <c r="K45" s="7" t="e">
        <f>'3 HPV data'!Q46/'3 HPV data'!R46</f>
        <v>#DIV/0!</v>
      </c>
      <c r="L45" s="7" t="e">
        <f>'3 HPV data'!S46/'3 HPV data'!T46</f>
        <v>#DIV/0!</v>
      </c>
      <c r="M45" s="7" t="e">
        <f>'3 HPV data'!U46/'3 HPV data'!V46</f>
        <v>#DIV/0!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0"/>
      <c r="BT45" s="21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</row>
    <row r="46" spans="1:122" ht="12.75">
      <c r="A46" s="2">
        <v>79</v>
      </c>
      <c r="B46" s="2">
        <v>4</v>
      </c>
      <c r="C46" s="1" t="s">
        <v>90</v>
      </c>
      <c r="E46" s="7">
        <f>'3 HPV data'!E47/'3 HPV data'!F47</f>
        <v>0.18076208178438663</v>
      </c>
      <c r="F46" s="7" t="e">
        <f>'3 HPV data'!G47/'3 HPV data'!H47</f>
        <v>#DIV/0!</v>
      </c>
      <c r="G46" s="7" t="e">
        <f>'3 HPV data'!I47/'3 HPV data'!J47</f>
        <v>#DIV/0!</v>
      </c>
      <c r="H46" s="7" t="e">
        <f>'3 HPV data'!K47/'3 HPV data'!L47</f>
        <v>#DIV/0!</v>
      </c>
      <c r="I46" s="7" t="e">
        <f>'3 HPV data'!M47/'3 HPV data'!N47</f>
        <v>#DIV/0!</v>
      </c>
      <c r="J46" s="7" t="e">
        <f>'3 HPV data'!O47/'3 HPV data'!P47</f>
        <v>#DIV/0!</v>
      </c>
      <c r="K46" s="7" t="e">
        <f>'3 HPV data'!Q47/'3 HPV data'!R47</f>
        <v>#DIV/0!</v>
      </c>
      <c r="L46" s="7" t="e">
        <f>'3 HPV data'!S47/'3 HPV data'!T47</f>
        <v>#DIV/0!</v>
      </c>
      <c r="M46" s="7" t="e">
        <f>'3 HPV data'!U47/'3 HPV data'!V47</f>
        <v>#DIV/0!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0"/>
      <c r="BT46" s="21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</row>
    <row r="47" spans="1:122" s="132" customFormat="1" ht="15.75">
      <c r="A47" s="131"/>
      <c r="B47" s="131"/>
      <c r="C47" s="132" t="s">
        <v>107</v>
      </c>
      <c r="E47" s="133">
        <f>'3 HPV data'!E48/'3 HPV data'!F48</f>
        <v>0.18509097575507585</v>
      </c>
      <c r="F47" s="133" t="e">
        <f>'3 HPV data'!G48/'3 HPV data'!H48</f>
        <v>#DIV/0!</v>
      </c>
      <c r="G47" s="133" t="e">
        <f>'3 HPV data'!I48/'3 HPV data'!J48</f>
        <v>#DIV/0!</v>
      </c>
      <c r="H47" s="133" t="e">
        <f>'3 HPV data'!K48/'3 HPV data'!L48</f>
        <v>#DIV/0!</v>
      </c>
      <c r="I47" s="133" t="e">
        <f>'3 HPV data'!M48/'3 HPV data'!N48</f>
        <v>#DIV/0!</v>
      </c>
      <c r="J47" s="133" t="e">
        <f>'3 HPV data'!O48/'3 HPV data'!P48</f>
        <v>#DIV/0!</v>
      </c>
      <c r="K47" s="133" t="e">
        <f>'3 HPV data'!Q48/'3 HPV data'!R48</f>
        <v>#DIV/0!</v>
      </c>
      <c r="L47" s="133" t="e">
        <f>'3 HPV data'!S48/'3 HPV data'!T48</f>
        <v>#DIV/0!</v>
      </c>
      <c r="M47" s="133" t="e">
        <f>'3 HPV data'!U48/'3 HPV data'!V48</f>
        <v>#DIV/0!</v>
      </c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4"/>
      <c r="BM47" s="134"/>
      <c r="BN47" s="134"/>
      <c r="BO47" s="134"/>
      <c r="BP47" s="134"/>
      <c r="BQ47" s="134"/>
      <c r="BR47" s="134"/>
      <c r="BS47" s="135"/>
      <c r="BT47" s="134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</row>
    <row r="48" spans="1:122" ht="12.75">
      <c r="A48" s="2">
        <v>1</v>
      </c>
      <c r="B48" s="2">
        <v>5</v>
      </c>
      <c r="C48" s="1" t="s">
        <v>0</v>
      </c>
      <c r="D48" t="s">
        <v>1</v>
      </c>
      <c r="E48" s="7">
        <f>'3 HPV data'!E49/'3 HPV data'!F49</f>
        <v>0.2862453531598513</v>
      </c>
      <c r="F48" s="7" t="e">
        <f>'3 HPV data'!G49/'3 HPV data'!H49</f>
        <v>#DIV/0!</v>
      </c>
      <c r="G48" s="7" t="e">
        <f>'3 HPV data'!I49/'3 HPV data'!J49</f>
        <v>#DIV/0!</v>
      </c>
      <c r="H48" s="7" t="e">
        <f>'3 HPV data'!K49/'3 HPV data'!L49</f>
        <v>#DIV/0!</v>
      </c>
      <c r="I48" s="7" t="e">
        <f>'3 HPV data'!M49/'3 HPV data'!N49</f>
        <v>#DIV/0!</v>
      </c>
      <c r="J48" s="7" t="e">
        <f>'3 HPV data'!O49/'3 HPV data'!P49</f>
        <v>#DIV/0!</v>
      </c>
      <c r="K48" s="7" t="e">
        <f>'3 HPV data'!Q49/'3 HPV data'!R49</f>
        <v>#DIV/0!</v>
      </c>
      <c r="L48" s="7" t="e">
        <f>'3 HPV data'!S49/'3 HPV data'!T49</f>
        <v>#DIV/0!</v>
      </c>
      <c r="M48" s="7" t="e">
        <f>'3 HPV data'!U49/'3 HPV data'!V49</f>
        <v>#DIV/0!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0"/>
      <c r="BT48" s="21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</row>
    <row r="49" spans="1:122" ht="12.75">
      <c r="A49" s="2">
        <v>4</v>
      </c>
      <c r="B49" s="2">
        <v>5</v>
      </c>
      <c r="C49" s="1" t="s">
        <v>5</v>
      </c>
      <c r="D49" t="s">
        <v>6</v>
      </c>
      <c r="E49" s="7">
        <f>'3 HPV data'!E50/'3 HPV data'!F50</f>
        <v>0.2546583850931677</v>
      </c>
      <c r="F49" s="7" t="e">
        <f>'3 HPV data'!G50/'3 HPV data'!H50</f>
        <v>#DIV/0!</v>
      </c>
      <c r="G49" s="7" t="e">
        <f>'3 HPV data'!I50/'3 HPV data'!J50</f>
        <v>#DIV/0!</v>
      </c>
      <c r="H49" s="7" t="e">
        <f>'3 HPV data'!K50/'3 HPV data'!L50</f>
        <v>#DIV/0!</v>
      </c>
      <c r="I49" s="7" t="e">
        <f>'3 HPV data'!M50/'3 HPV data'!N50</f>
        <v>#DIV/0!</v>
      </c>
      <c r="J49" s="7" t="e">
        <f>'3 HPV data'!O50/'3 HPV data'!P50</f>
        <v>#DIV/0!</v>
      </c>
      <c r="K49" s="7" t="e">
        <f>'3 HPV data'!Q50/'3 HPV data'!R50</f>
        <v>#DIV/0!</v>
      </c>
      <c r="L49" s="7" t="e">
        <f>'3 HPV data'!S50/'3 HPV data'!T50</f>
        <v>#DIV/0!</v>
      </c>
      <c r="M49" s="7" t="e">
        <f>'3 HPV data'!U50/'3 HPV data'!V50</f>
        <v>#DIV/0!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0"/>
      <c r="BT49" s="21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</row>
    <row r="50" spans="1:122" ht="12.75">
      <c r="A50" s="2">
        <v>5</v>
      </c>
      <c r="B50" s="2">
        <v>5</v>
      </c>
      <c r="C50" s="1" t="s">
        <v>7</v>
      </c>
      <c r="D50" t="s">
        <v>8</v>
      </c>
      <c r="E50" s="7">
        <f>'3 HPV data'!E51/'3 HPV data'!F51</f>
        <v>0.30025445292620867</v>
      </c>
      <c r="F50" s="7" t="e">
        <f>'3 HPV data'!G51/'3 HPV data'!H51</f>
        <v>#DIV/0!</v>
      </c>
      <c r="G50" s="7" t="e">
        <f>'3 HPV data'!I51/'3 HPV data'!J51</f>
        <v>#DIV/0!</v>
      </c>
      <c r="H50" s="7" t="e">
        <f>'3 HPV data'!K51/'3 HPV data'!L51</f>
        <v>#DIV/0!</v>
      </c>
      <c r="I50" s="7" t="e">
        <f>'3 HPV data'!M51/'3 HPV data'!N51</f>
        <v>#DIV/0!</v>
      </c>
      <c r="J50" s="7" t="e">
        <f>'3 HPV data'!O51/'3 HPV data'!P51</f>
        <v>#DIV/0!</v>
      </c>
      <c r="K50" s="7" t="e">
        <f>'3 HPV data'!Q51/'3 HPV data'!R51</f>
        <v>#DIV/0!</v>
      </c>
      <c r="L50" s="7" t="e">
        <f>'3 HPV data'!S51/'3 HPV data'!T51</f>
        <v>#DIV/0!</v>
      </c>
      <c r="M50" s="7" t="e">
        <f>'3 HPV data'!U51/'3 HPV data'!V51</f>
        <v>#DIV/0!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0"/>
      <c r="BT50" s="21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</row>
    <row r="51" spans="1:122" ht="12.75">
      <c r="A51" s="2">
        <v>6</v>
      </c>
      <c r="B51" s="2">
        <v>5</v>
      </c>
      <c r="C51" s="1" t="s">
        <v>9</v>
      </c>
      <c r="D51" t="s">
        <v>10</v>
      </c>
      <c r="E51" s="7">
        <f>'3 HPV data'!E52/'3 HPV data'!F52</f>
        <v>0.1729200652528548</v>
      </c>
      <c r="F51" s="7" t="e">
        <f>'3 HPV data'!G52/'3 HPV data'!H52</f>
        <v>#DIV/0!</v>
      </c>
      <c r="G51" s="7" t="e">
        <f>'3 HPV data'!I52/'3 HPV data'!J52</f>
        <v>#DIV/0!</v>
      </c>
      <c r="H51" s="7" t="e">
        <f>'3 HPV data'!K52/'3 HPV data'!L52</f>
        <v>#DIV/0!</v>
      </c>
      <c r="I51" s="7" t="e">
        <f>'3 HPV data'!M52/'3 HPV data'!N52</f>
        <v>#DIV/0!</v>
      </c>
      <c r="J51" s="7" t="e">
        <f>'3 HPV data'!O52/'3 HPV data'!P52</f>
        <v>#DIV/0!</v>
      </c>
      <c r="K51" s="7" t="e">
        <f>'3 HPV data'!Q52/'3 HPV data'!R52</f>
        <v>#DIV/0!</v>
      </c>
      <c r="L51" s="7" t="e">
        <f>'3 HPV data'!S52/'3 HPV data'!T52</f>
        <v>#DIV/0!</v>
      </c>
      <c r="M51" s="7" t="e">
        <f>'3 HPV data'!U52/'3 HPV data'!V52</f>
        <v>#DIV/0!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0"/>
      <c r="BT51" s="21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</row>
    <row r="52" spans="1:122" ht="12.75">
      <c r="A52" s="2">
        <v>10</v>
      </c>
      <c r="B52" s="2">
        <v>5</v>
      </c>
      <c r="C52" s="1" t="s">
        <v>16</v>
      </c>
      <c r="D52" t="s">
        <v>17</v>
      </c>
      <c r="E52" s="7">
        <f>'3 HPV data'!E53/'3 HPV data'!F53</f>
        <v>0.27813504823151125</v>
      </c>
      <c r="F52" s="7" t="e">
        <f>'3 HPV data'!G53/'3 HPV data'!H53</f>
        <v>#DIV/0!</v>
      </c>
      <c r="G52" s="7" t="e">
        <f>'3 HPV data'!I53/'3 HPV data'!J53</f>
        <v>#DIV/0!</v>
      </c>
      <c r="H52" s="7" t="e">
        <f>'3 HPV data'!K53/'3 HPV data'!L53</f>
        <v>#DIV/0!</v>
      </c>
      <c r="I52" s="7" t="e">
        <f>'3 HPV data'!M53/'3 HPV data'!N53</f>
        <v>#DIV/0!</v>
      </c>
      <c r="J52" s="7" t="e">
        <f>'3 HPV data'!O53/'3 HPV data'!P53</f>
        <v>#DIV/0!</v>
      </c>
      <c r="K52" s="7" t="e">
        <f>'3 HPV data'!Q53/'3 HPV data'!R53</f>
        <v>#DIV/0!</v>
      </c>
      <c r="L52" s="7" t="e">
        <f>'3 HPV data'!S53/'3 HPV data'!T53</f>
        <v>#DIV/0!</v>
      </c>
      <c r="M52" s="7" t="e">
        <f>'3 HPV data'!U53/'3 HPV data'!V53</f>
        <v>#DIV/0!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0"/>
      <c r="BT52" s="21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</row>
    <row r="53" spans="1:122" ht="12.75">
      <c r="A53" s="2">
        <v>15</v>
      </c>
      <c r="B53" s="2">
        <v>5</v>
      </c>
      <c r="C53" s="1" t="s">
        <v>24</v>
      </c>
      <c r="D53" t="s">
        <v>8</v>
      </c>
      <c r="E53" s="7">
        <f>'3 HPV data'!E54/'3 HPV data'!F54</f>
        <v>0.26171875</v>
      </c>
      <c r="F53" s="7" t="e">
        <f>'3 HPV data'!G54/'3 HPV data'!H54</f>
        <v>#DIV/0!</v>
      </c>
      <c r="G53" s="7" t="e">
        <f>'3 HPV data'!I54/'3 HPV data'!J54</f>
        <v>#DIV/0!</v>
      </c>
      <c r="H53" s="7" t="e">
        <f>'3 HPV data'!K54/'3 HPV data'!L54</f>
        <v>#DIV/0!</v>
      </c>
      <c r="I53" s="7" t="e">
        <f>'3 HPV data'!M54/'3 HPV data'!N54</f>
        <v>#DIV/0!</v>
      </c>
      <c r="J53" s="7" t="e">
        <f>'3 HPV data'!O54/'3 HPV data'!P54</f>
        <v>#DIV/0!</v>
      </c>
      <c r="K53" s="7" t="e">
        <f>'3 HPV data'!Q54/'3 HPV data'!R54</f>
        <v>#DIV/0!</v>
      </c>
      <c r="L53" s="7" t="e">
        <f>'3 HPV data'!S54/'3 HPV data'!T54</f>
        <v>#DIV/0!</v>
      </c>
      <c r="M53" s="7" t="e">
        <f>'3 HPV data'!U54/'3 HPV data'!V54</f>
        <v>#DIV/0!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0"/>
      <c r="BT53" s="21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</row>
    <row r="54" spans="1:122" ht="12.75">
      <c r="A54" s="2">
        <v>16</v>
      </c>
      <c r="B54" s="2">
        <v>5</v>
      </c>
      <c r="C54" s="1" t="s">
        <v>25</v>
      </c>
      <c r="D54" t="s">
        <v>6</v>
      </c>
      <c r="E54" s="7">
        <f>'3 HPV data'!E55/'3 HPV data'!F55</f>
        <v>0.2785622593068036</v>
      </c>
      <c r="F54" s="7" t="e">
        <f>'3 HPV data'!G55/'3 HPV data'!H55</f>
        <v>#DIV/0!</v>
      </c>
      <c r="G54" s="7" t="e">
        <f>'3 HPV data'!I55/'3 HPV data'!J55</f>
        <v>#DIV/0!</v>
      </c>
      <c r="H54" s="7" t="e">
        <f>'3 HPV data'!K55/'3 HPV data'!L55</f>
        <v>#DIV/0!</v>
      </c>
      <c r="I54" s="7" t="e">
        <f>'3 HPV data'!M55/'3 HPV data'!N55</f>
        <v>#DIV/0!</v>
      </c>
      <c r="J54" s="7" t="e">
        <f>'3 HPV data'!O55/'3 HPV data'!P55</f>
        <v>#DIV/0!</v>
      </c>
      <c r="K54" s="7" t="e">
        <f>'3 HPV data'!Q55/'3 HPV data'!R55</f>
        <v>#DIV/0!</v>
      </c>
      <c r="L54" s="7" t="e">
        <f>'3 HPV data'!S55/'3 HPV data'!T55</f>
        <v>#DIV/0!</v>
      </c>
      <c r="M54" s="7" t="e">
        <f>'3 HPV data'!U55/'3 HPV data'!V55</f>
        <v>#DIV/0!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0"/>
      <c r="BT54" s="21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</row>
    <row r="55" spans="1:122" ht="12.75">
      <c r="A55" s="2">
        <v>18</v>
      </c>
      <c r="B55" s="2">
        <v>5</v>
      </c>
      <c r="C55" s="1" t="s">
        <v>27</v>
      </c>
      <c r="D55" t="s">
        <v>10</v>
      </c>
      <c r="E55" s="7">
        <f>'3 HPV data'!E56/'3 HPV data'!F56</f>
        <v>0.2210970464135021</v>
      </c>
      <c r="F55" s="7" t="e">
        <f>'3 HPV data'!G56/'3 HPV data'!H56</f>
        <v>#DIV/0!</v>
      </c>
      <c r="G55" s="7" t="e">
        <f>'3 HPV data'!I56/'3 HPV data'!J56</f>
        <v>#DIV/0!</v>
      </c>
      <c r="H55" s="7" t="e">
        <f>'3 HPV data'!K56/'3 HPV data'!L56</f>
        <v>#DIV/0!</v>
      </c>
      <c r="I55" s="7" t="e">
        <f>'3 HPV data'!M56/'3 HPV data'!N56</f>
        <v>#DIV/0!</v>
      </c>
      <c r="J55" s="7" t="e">
        <f>'3 HPV data'!O56/'3 HPV data'!P56</f>
        <v>#DIV/0!</v>
      </c>
      <c r="K55" s="7" t="e">
        <f>'3 HPV data'!Q56/'3 HPV data'!R56</f>
        <v>#DIV/0!</v>
      </c>
      <c r="L55" s="7" t="e">
        <f>'3 HPV data'!S56/'3 HPV data'!T56</f>
        <v>#DIV/0!</v>
      </c>
      <c r="M55" s="7" t="e">
        <f>'3 HPV data'!U56/'3 HPV data'!V56</f>
        <v>#DIV/0!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0"/>
      <c r="BT55" s="21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</row>
    <row r="56" spans="1:122" ht="12.75">
      <c r="A56" s="2">
        <v>20</v>
      </c>
      <c r="B56" s="2">
        <v>5</v>
      </c>
      <c r="C56" s="1" t="s">
        <v>30</v>
      </c>
      <c r="D56" t="s">
        <v>31</v>
      </c>
      <c r="E56" s="7">
        <f>'3 HPV data'!E57/'3 HPV data'!F57</f>
        <v>0.40358744394618834</v>
      </c>
      <c r="F56" s="7" t="e">
        <f>'3 HPV data'!G57/'3 HPV data'!H57</f>
        <v>#DIV/0!</v>
      </c>
      <c r="G56" s="7" t="e">
        <f>'3 HPV data'!I57/'3 HPV data'!J57</f>
        <v>#DIV/0!</v>
      </c>
      <c r="H56" s="7" t="e">
        <f>'3 HPV data'!K57/'3 HPV data'!L57</f>
        <v>#DIV/0!</v>
      </c>
      <c r="I56" s="7" t="e">
        <f>'3 HPV data'!M57/'3 HPV data'!N57</f>
        <v>#DIV/0!</v>
      </c>
      <c r="J56" s="7" t="e">
        <f>'3 HPV data'!O57/'3 HPV data'!P57</f>
        <v>#DIV/0!</v>
      </c>
      <c r="K56" s="7" t="e">
        <f>'3 HPV data'!Q57/'3 HPV data'!R57</f>
        <v>#DIV/0!</v>
      </c>
      <c r="L56" s="7" t="e">
        <f>'3 HPV data'!S57/'3 HPV data'!T57</f>
        <v>#DIV/0!</v>
      </c>
      <c r="M56" s="7" t="e">
        <f>'3 HPV data'!U57/'3 HPV data'!V57</f>
        <v>#DIV/0!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0"/>
      <c r="BT56" s="21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</row>
    <row r="57" spans="1:122" ht="12.75">
      <c r="A57" s="2">
        <v>24</v>
      </c>
      <c r="B57" s="2">
        <v>5</v>
      </c>
      <c r="C57" s="1" t="s">
        <v>37</v>
      </c>
      <c r="D57" t="s">
        <v>8</v>
      </c>
      <c r="E57" s="7">
        <f>'3 HPV data'!E58/'3 HPV data'!F58</f>
        <v>0.2878535773710483</v>
      </c>
      <c r="F57" s="7" t="e">
        <f>'3 HPV data'!G58/'3 HPV data'!H58</f>
        <v>#DIV/0!</v>
      </c>
      <c r="G57" s="7" t="e">
        <f>'3 HPV data'!I58/'3 HPV data'!J58</f>
        <v>#DIV/0!</v>
      </c>
      <c r="H57" s="7" t="e">
        <f>'3 HPV data'!K58/'3 HPV data'!L58</f>
        <v>#DIV/0!</v>
      </c>
      <c r="I57" s="7" t="e">
        <f>'3 HPV data'!M58/'3 HPV data'!N58</f>
        <v>#DIV/0!</v>
      </c>
      <c r="J57" s="7" t="e">
        <f>'3 HPV data'!O58/'3 HPV data'!P58</f>
        <v>#DIV/0!</v>
      </c>
      <c r="K57" s="7" t="e">
        <f>'3 HPV data'!Q58/'3 HPV data'!R58</f>
        <v>#DIV/0!</v>
      </c>
      <c r="L57" s="7" t="e">
        <f>'3 HPV data'!S58/'3 HPV data'!T58</f>
        <v>#DIV/0!</v>
      </c>
      <c r="M57" s="7" t="e">
        <f>'3 HPV data'!U58/'3 HPV data'!V58</f>
        <v>#DIV/0!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0"/>
      <c r="BT57" s="21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</row>
    <row r="58" spans="1:122" ht="12.75">
      <c r="A58" s="2">
        <v>26</v>
      </c>
      <c r="B58" s="2">
        <v>5</v>
      </c>
      <c r="C58" s="1" t="s">
        <v>39</v>
      </c>
      <c r="D58" t="s">
        <v>10</v>
      </c>
      <c r="E58" s="7">
        <f>'3 HPV data'!E59/'3 HPV data'!F59</f>
        <v>0.19925742574257427</v>
      </c>
      <c r="F58" s="7" t="e">
        <f>'3 HPV data'!G59/'3 HPV data'!H59</f>
        <v>#DIV/0!</v>
      </c>
      <c r="G58" s="7" t="e">
        <f>'3 HPV data'!I59/'3 HPV data'!J59</f>
        <v>#DIV/0!</v>
      </c>
      <c r="H58" s="7" t="e">
        <f>'3 HPV data'!K59/'3 HPV data'!L59</f>
        <v>#DIV/0!</v>
      </c>
      <c r="I58" s="7" t="e">
        <f>'3 HPV data'!M59/'3 HPV data'!N59</f>
        <v>#DIV/0!</v>
      </c>
      <c r="J58" s="7" t="e">
        <f>'3 HPV data'!O59/'3 HPV data'!P59</f>
        <v>#DIV/0!</v>
      </c>
      <c r="K58" s="7" t="e">
        <f>'3 HPV data'!Q59/'3 HPV data'!R59</f>
        <v>#DIV/0!</v>
      </c>
      <c r="L58" s="7" t="e">
        <f>'3 HPV data'!S59/'3 HPV data'!T59</f>
        <v>#DIV/0!</v>
      </c>
      <c r="M58" s="7" t="e">
        <f>'3 HPV data'!U59/'3 HPV data'!V59</f>
        <v>#DIV/0!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0"/>
      <c r="BT58" s="21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</row>
    <row r="59" spans="1:122" ht="12.75">
      <c r="A59" s="2">
        <v>28</v>
      </c>
      <c r="B59" s="2">
        <v>5</v>
      </c>
      <c r="C59" s="1" t="s">
        <v>41</v>
      </c>
      <c r="E59" s="7">
        <f>'3 HPV data'!E60/'3 HPV data'!F60</f>
        <v>0.2860994607549431</v>
      </c>
      <c r="F59" s="7" t="e">
        <f>'3 HPV data'!G60/'3 HPV data'!H60</f>
        <v>#DIV/0!</v>
      </c>
      <c r="G59" s="7" t="e">
        <f>'3 HPV data'!I60/'3 HPV data'!J60</f>
        <v>#DIV/0!</v>
      </c>
      <c r="H59" s="7" t="e">
        <f>'3 HPV data'!K60/'3 HPV data'!L60</f>
        <v>#DIV/0!</v>
      </c>
      <c r="I59" s="7" t="e">
        <f>'3 HPV data'!M60/'3 HPV data'!N60</f>
        <v>#DIV/0!</v>
      </c>
      <c r="J59" s="7" t="e">
        <f>'3 HPV data'!O60/'3 HPV data'!P60</f>
        <v>#DIV/0!</v>
      </c>
      <c r="K59" s="7" t="e">
        <f>'3 HPV data'!Q60/'3 HPV data'!R60</f>
        <v>#DIV/0!</v>
      </c>
      <c r="L59" s="7" t="e">
        <f>'3 HPV data'!S60/'3 HPV data'!T60</f>
        <v>#DIV/0!</v>
      </c>
      <c r="M59" s="7" t="e">
        <f>'3 HPV data'!U60/'3 HPV data'!V60</f>
        <v>#DIV/0!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0"/>
      <c r="BT59" s="21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</row>
    <row r="60" spans="1:122" ht="12.75">
      <c r="A60" s="2">
        <v>35</v>
      </c>
      <c r="B60" s="2">
        <v>5</v>
      </c>
      <c r="C60" s="1" t="s">
        <v>48</v>
      </c>
      <c r="D60" t="s">
        <v>1</v>
      </c>
      <c r="E60" s="7">
        <f>'3 HPV data'!E61/'3 HPV data'!F61</f>
        <v>0.1432258064516129</v>
      </c>
      <c r="F60" s="7" t="e">
        <f>'3 HPV data'!G61/'3 HPV data'!H61</f>
        <v>#DIV/0!</v>
      </c>
      <c r="G60" s="7" t="e">
        <f>'3 HPV data'!I61/'3 HPV data'!J61</f>
        <v>#DIV/0!</v>
      </c>
      <c r="H60" s="7" t="e">
        <f>'3 HPV data'!K61/'3 HPV data'!L61</f>
        <v>#DIV/0!</v>
      </c>
      <c r="I60" s="7" t="e">
        <f>'3 HPV data'!M61/'3 HPV data'!N61</f>
        <v>#DIV/0!</v>
      </c>
      <c r="J60" s="7" t="e">
        <f>'3 HPV data'!O61/'3 HPV data'!P61</f>
        <v>#DIV/0!</v>
      </c>
      <c r="K60" s="7" t="e">
        <f>'3 HPV data'!Q61/'3 HPV data'!R61</f>
        <v>#DIV/0!</v>
      </c>
      <c r="L60" s="7" t="e">
        <f>'3 HPV data'!S61/'3 HPV data'!T61</f>
        <v>#DIV/0!</v>
      </c>
      <c r="M60" s="7" t="e">
        <f>'3 HPV data'!U61/'3 HPV data'!V61</f>
        <v>#DIV/0!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</row>
    <row r="61" spans="1:122" ht="12.75">
      <c r="A61" s="2">
        <v>37</v>
      </c>
      <c r="B61" s="2">
        <v>5</v>
      </c>
      <c r="C61" s="1" t="s">
        <v>50</v>
      </c>
      <c r="D61" t="s">
        <v>10</v>
      </c>
      <c r="E61" s="7">
        <f>'3 HPV data'!E62/'3 HPV data'!F62</f>
        <v>0.17059161401493395</v>
      </c>
      <c r="F61" s="7" t="e">
        <f>'3 HPV data'!G62/'3 HPV data'!H62</f>
        <v>#DIV/0!</v>
      </c>
      <c r="G61" s="7" t="e">
        <f>'3 HPV data'!I62/'3 HPV data'!J62</f>
        <v>#DIV/0!</v>
      </c>
      <c r="H61" s="7" t="e">
        <f>'3 HPV data'!K62/'3 HPV data'!L62</f>
        <v>#DIV/0!</v>
      </c>
      <c r="I61" s="7" t="e">
        <f>'3 HPV data'!M62/'3 HPV data'!N62</f>
        <v>#DIV/0!</v>
      </c>
      <c r="J61" s="7" t="e">
        <f>'3 HPV data'!O62/'3 HPV data'!P62</f>
        <v>#DIV/0!</v>
      </c>
      <c r="K61" s="7" t="e">
        <f>'3 HPV data'!Q62/'3 HPV data'!R62</f>
        <v>#DIV/0!</v>
      </c>
      <c r="L61" s="7" t="e">
        <f>'3 HPV data'!S62/'3 HPV data'!T62</f>
        <v>#DIV/0!</v>
      </c>
      <c r="M61" s="7" t="e">
        <f>'3 HPV data'!U62/'3 HPV data'!V62</f>
        <v>#DIV/0!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0"/>
      <c r="BT61" s="21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</row>
    <row r="62" spans="1:122" ht="12.75">
      <c r="A62" s="2">
        <v>40</v>
      </c>
      <c r="B62" s="2">
        <v>5</v>
      </c>
      <c r="C62" s="1" t="s">
        <v>53</v>
      </c>
      <c r="D62" t="s">
        <v>31</v>
      </c>
      <c r="E62" s="7">
        <f>'3 HPV data'!E63/'3 HPV data'!F63</f>
        <v>0.3167202572347267</v>
      </c>
      <c r="F62" s="7" t="e">
        <f>'3 HPV data'!G63/'3 HPV data'!H63</f>
        <v>#DIV/0!</v>
      </c>
      <c r="G62" s="7" t="e">
        <f>'3 HPV data'!I63/'3 HPV data'!J63</f>
        <v>#DIV/0!</v>
      </c>
      <c r="H62" s="7" t="e">
        <f>'3 HPV data'!K63/'3 HPV data'!L63</f>
        <v>#DIV/0!</v>
      </c>
      <c r="I62" s="7" t="e">
        <f>'3 HPV data'!M63/'3 HPV data'!N63</f>
        <v>#DIV/0!</v>
      </c>
      <c r="J62" s="7" t="e">
        <f>'3 HPV data'!O63/'3 HPV data'!P63</f>
        <v>#DIV/0!</v>
      </c>
      <c r="K62" s="7" t="e">
        <f>'3 HPV data'!Q63/'3 HPV data'!R63</f>
        <v>#DIV/0!</v>
      </c>
      <c r="L62" s="7" t="e">
        <f>'3 HPV data'!S63/'3 HPV data'!T63</f>
        <v>#DIV/0!</v>
      </c>
      <c r="M62" s="7" t="e">
        <f>'3 HPV data'!U63/'3 HPV data'!V63</f>
        <v>#DIV/0!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0"/>
      <c r="BT62" s="21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</row>
    <row r="63" spans="1:122" ht="12.75">
      <c r="A63" s="2">
        <v>43</v>
      </c>
      <c r="B63" s="2">
        <v>5</v>
      </c>
      <c r="C63" s="1" t="s">
        <v>55</v>
      </c>
      <c r="D63" t="s">
        <v>31</v>
      </c>
      <c r="E63" s="7">
        <f>'3 HPV data'!E64/'3 HPV data'!F64</f>
        <v>0.3221476510067114</v>
      </c>
      <c r="F63" s="7" t="e">
        <f>'3 HPV data'!G64/'3 HPV data'!H64</f>
        <v>#DIV/0!</v>
      </c>
      <c r="G63" s="7" t="e">
        <f>'3 HPV data'!I64/'3 HPV data'!J64</f>
        <v>#DIV/0!</v>
      </c>
      <c r="H63" s="7" t="e">
        <f>'3 HPV data'!K64/'3 HPV data'!L64</f>
        <v>#DIV/0!</v>
      </c>
      <c r="I63" s="7" t="e">
        <f>'3 HPV data'!M64/'3 HPV data'!N64</f>
        <v>#DIV/0!</v>
      </c>
      <c r="J63" s="7" t="e">
        <f>'3 HPV data'!O64/'3 HPV data'!P64</f>
        <v>#DIV/0!</v>
      </c>
      <c r="K63" s="7" t="e">
        <f>'3 HPV data'!Q64/'3 HPV data'!R64</f>
        <v>#DIV/0!</v>
      </c>
      <c r="L63" s="7" t="e">
        <f>'3 HPV data'!S64/'3 HPV data'!T64</f>
        <v>#DIV/0!</v>
      </c>
      <c r="M63" s="7" t="e">
        <f>'3 HPV data'!U64/'3 HPV data'!V64</f>
        <v>#DIV/0!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0"/>
      <c r="BT63" s="21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</row>
    <row r="64" spans="1:122" ht="12.75">
      <c r="A64" s="2">
        <v>45</v>
      </c>
      <c r="B64" s="2">
        <v>5</v>
      </c>
      <c r="C64" s="1" t="s">
        <v>57</v>
      </c>
      <c r="D64" t="s">
        <v>17</v>
      </c>
      <c r="E64" s="7">
        <f>'3 HPV data'!E65/'3 HPV data'!F65</f>
        <v>0.22162162162162163</v>
      </c>
      <c r="F64" s="7" t="e">
        <f>'3 HPV data'!G65/'3 HPV data'!H65</f>
        <v>#DIV/0!</v>
      </c>
      <c r="G64" s="7" t="e">
        <f>'3 HPV data'!I65/'3 HPV data'!J65</f>
        <v>#DIV/0!</v>
      </c>
      <c r="H64" s="7" t="e">
        <f>'3 HPV data'!K65/'3 HPV data'!L65</f>
        <v>#DIV/0!</v>
      </c>
      <c r="I64" s="7" t="e">
        <f>'3 HPV data'!M65/'3 HPV data'!N65</f>
        <v>#DIV/0!</v>
      </c>
      <c r="J64" s="7" t="e">
        <f>'3 HPV data'!O65/'3 HPV data'!P65</f>
        <v>#DIV/0!</v>
      </c>
      <c r="K64" s="7" t="e">
        <f>'3 HPV data'!Q65/'3 HPV data'!R65</f>
        <v>#DIV/0!</v>
      </c>
      <c r="L64" s="7" t="e">
        <f>'3 HPV data'!S65/'3 HPV data'!T65</f>
        <v>#DIV/0!</v>
      </c>
      <c r="M64" s="7" t="e">
        <f>'3 HPV data'!U65/'3 HPV data'!V65</f>
        <v>#DIV/0!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0"/>
      <c r="BT64" s="21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</row>
    <row r="65" spans="1:122" ht="12.75">
      <c r="A65" s="2">
        <v>51</v>
      </c>
      <c r="B65" s="2">
        <v>5</v>
      </c>
      <c r="C65" s="1" t="s">
        <v>63</v>
      </c>
      <c r="D65" t="s">
        <v>31</v>
      </c>
      <c r="E65" s="7">
        <f>'3 HPV data'!E66/'3 HPV data'!F66</f>
        <v>0.20819112627986347</v>
      </c>
      <c r="F65" s="7" t="e">
        <f>'3 HPV data'!G66/'3 HPV data'!H66</f>
        <v>#DIV/0!</v>
      </c>
      <c r="G65" s="7" t="e">
        <f>'3 HPV data'!I66/'3 HPV data'!J66</f>
        <v>#DIV/0!</v>
      </c>
      <c r="H65" s="7" t="e">
        <f>'3 HPV data'!K66/'3 HPV data'!L66</f>
        <v>#DIV/0!</v>
      </c>
      <c r="I65" s="7" t="e">
        <f>'3 HPV data'!M66/'3 HPV data'!N66</f>
        <v>#DIV/0!</v>
      </c>
      <c r="J65" s="7" t="e">
        <f>'3 HPV data'!O66/'3 HPV data'!P66</f>
        <v>#DIV/0!</v>
      </c>
      <c r="K65" s="7" t="e">
        <f>'3 HPV data'!Q66/'3 HPV data'!R66</f>
        <v>#DIV/0!</v>
      </c>
      <c r="L65" s="7" t="e">
        <f>'3 HPV data'!S66/'3 HPV data'!T66</f>
        <v>#DIV/0!</v>
      </c>
      <c r="M65" s="7" t="e">
        <f>'3 HPV data'!U66/'3 HPV data'!V66</f>
        <v>#DIV/0!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0"/>
      <c r="BT65" s="21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</row>
    <row r="66" spans="1:122" ht="12.75">
      <c r="A66" s="2">
        <v>53</v>
      </c>
      <c r="B66" s="2">
        <v>5</v>
      </c>
      <c r="C66" s="1" t="s">
        <v>65</v>
      </c>
      <c r="D66" t="s">
        <v>31</v>
      </c>
      <c r="E66" s="7">
        <f>'3 HPV data'!E67/'3 HPV data'!F67</f>
        <v>0.22002085505735142</v>
      </c>
      <c r="F66" s="7" t="e">
        <f>'3 HPV data'!G67/'3 HPV data'!H67</f>
        <v>#DIV/0!</v>
      </c>
      <c r="G66" s="7" t="e">
        <f>'3 HPV data'!I67/'3 HPV data'!J67</f>
        <v>#DIV/0!</v>
      </c>
      <c r="H66" s="7" t="e">
        <f>'3 HPV data'!K67/'3 HPV data'!L67</f>
        <v>#DIV/0!</v>
      </c>
      <c r="I66" s="7" t="e">
        <f>'3 HPV data'!M67/'3 HPV data'!N67</f>
        <v>#DIV/0!</v>
      </c>
      <c r="J66" s="7" t="e">
        <f>'3 HPV data'!O67/'3 HPV data'!P67</f>
        <v>#DIV/0!</v>
      </c>
      <c r="K66" s="7" t="e">
        <f>'3 HPV data'!Q67/'3 HPV data'!R67</f>
        <v>#DIV/0!</v>
      </c>
      <c r="L66" s="7" t="e">
        <f>'3 HPV data'!S67/'3 HPV data'!T67</f>
        <v>#DIV/0!</v>
      </c>
      <c r="M66" s="7" t="e">
        <f>'3 HPV data'!U67/'3 HPV data'!V67</f>
        <v>#DIV/0!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0"/>
      <c r="BT66" s="21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</row>
    <row r="67" spans="1:122" ht="12.75">
      <c r="A67" s="2">
        <v>54</v>
      </c>
      <c r="B67" s="2">
        <v>5</v>
      </c>
      <c r="C67" s="1" t="s">
        <v>66</v>
      </c>
      <c r="D67" t="s">
        <v>31</v>
      </c>
      <c r="E67" s="7">
        <f>'3 HPV data'!E68/'3 HPV data'!F68</f>
        <v>0.26912181303116145</v>
      </c>
      <c r="F67" s="7" t="e">
        <f>'3 HPV data'!G68/'3 HPV data'!H68</f>
        <v>#DIV/0!</v>
      </c>
      <c r="G67" s="7" t="e">
        <f>'3 HPV data'!I68/'3 HPV data'!J68</f>
        <v>#DIV/0!</v>
      </c>
      <c r="H67" s="7" t="e">
        <f>'3 HPV data'!K68/'3 HPV data'!L68</f>
        <v>#DIV/0!</v>
      </c>
      <c r="I67" s="7" t="e">
        <f>'3 HPV data'!M68/'3 HPV data'!N68</f>
        <v>#DIV/0!</v>
      </c>
      <c r="J67" s="7" t="e">
        <f>'3 HPV data'!O68/'3 HPV data'!P68</f>
        <v>#DIV/0!</v>
      </c>
      <c r="K67" s="7" t="e">
        <f>'3 HPV data'!Q68/'3 HPV data'!R68</f>
        <v>#DIV/0!</v>
      </c>
      <c r="L67" s="7" t="e">
        <f>'3 HPV data'!S68/'3 HPV data'!T68</f>
        <v>#DIV/0!</v>
      </c>
      <c r="M67" s="7" t="e">
        <f>'3 HPV data'!U68/'3 HPV data'!V68</f>
        <v>#DIV/0!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0"/>
      <c r="BT67" s="21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</row>
    <row r="68" spans="1:122" ht="12.75">
      <c r="A68" s="2">
        <v>57</v>
      </c>
      <c r="B68" s="2">
        <v>5</v>
      </c>
      <c r="C68" s="1" t="s">
        <v>69</v>
      </c>
      <c r="D68" t="s">
        <v>31</v>
      </c>
      <c r="E68" s="7">
        <f>'3 HPV data'!E69/'3 HPV data'!F69</f>
        <v>0.35647279549718575</v>
      </c>
      <c r="F68" s="7" t="e">
        <f>'3 HPV data'!G69/'3 HPV data'!H69</f>
        <v>#DIV/0!</v>
      </c>
      <c r="G68" s="7" t="e">
        <f>'3 HPV data'!I69/'3 HPV data'!J69</f>
        <v>#DIV/0!</v>
      </c>
      <c r="H68" s="7" t="e">
        <f>'3 HPV data'!K69/'3 HPV data'!L69</f>
        <v>#DIV/0!</v>
      </c>
      <c r="I68" s="7" t="e">
        <f>'3 HPV data'!M69/'3 HPV data'!N69</f>
        <v>#DIV/0!</v>
      </c>
      <c r="J68" s="7" t="e">
        <f>'3 HPV data'!O69/'3 HPV data'!P69</f>
        <v>#DIV/0!</v>
      </c>
      <c r="K68" s="7" t="e">
        <f>'3 HPV data'!Q69/'3 HPV data'!R69</f>
        <v>#DIV/0!</v>
      </c>
      <c r="L68" s="7" t="e">
        <f>'3 HPV data'!S69/'3 HPV data'!T69</f>
        <v>#DIV/0!</v>
      </c>
      <c r="M68" s="7" t="e">
        <f>'3 HPV data'!U69/'3 HPV data'!V69</f>
        <v>#DIV/0!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0"/>
      <c r="BT68" s="21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</row>
    <row r="69" spans="1:122" ht="12.75">
      <c r="A69" s="2">
        <v>60</v>
      </c>
      <c r="B69" s="2">
        <v>5</v>
      </c>
      <c r="C69" s="1" t="s">
        <v>100</v>
      </c>
      <c r="E69" s="7">
        <f>'3 HPV data'!E70/'3 HPV data'!F70</f>
        <v>0.2532894736842105</v>
      </c>
      <c r="F69" s="7" t="e">
        <f>'3 HPV data'!G70/'3 HPV data'!H70</f>
        <v>#DIV/0!</v>
      </c>
      <c r="G69" s="7" t="e">
        <f>'3 HPV data'!I70/'3 HPV data'!J70</f>
        <v>#DIV/0!</v>
      </c>
      <c r="H69" s="7" t="e">
        <f>'3 HPV data'!K70/'3 HPV data'!L70</f>
        <v>#DIV/0!</v>
      </c>
      <c r="I69" s="7" t="e">
        <f>'3 HPV data'!M70/'3 HPV data'!N70</f>
        <v>#DIV/0!</v>
      </c>
      <c r="J69" s="7" t="e">
        <f>'3 HPV data'!O70/'3 HPV data'!P70</f>
        <v>#DIV/0!</v>
      </c>
      <c r="K69" s="7" t="e">
        <f>'3 HPV data'!Q70/'3 HPV data'!R70</f>
        <v>#DIV/0!</v>
      </c>
      <c r="L69" s="7" t="e">
        <f>'3 HPV data'!S70/'3 HPV data'!T70</f>
        <v>#DIV/0!</v>
      </c>
      <c r="M69" s="7" t="e">
        <f>'3 HPV data'!U70/'3 HPV data'!V70</f>
        <v>#DIV/0!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0"/>
      <c r="BT69" s="21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</row>
    <row r="70" spans="1:122" ht="12.75">
      <c r="A70" s="2">
        <v>62</v>
      </c>
      <c r="B70" s="2">
        <v>5</v>
      </c>
      <c r="C70" s="1" t="s">
        <v>73</v>
      </c>
      <c r="D70" t="s">
        <v>31</v>
      </c>
      <c r="E70" s="7">
        <f>'3 HPV data'!E71/'3 HPV data'!F71</f>
        <v>0.24329159212880144</v>
      </c>
      <c r="F70" s="7" t="e">
        <f>'3 HPV data'!G71/'3 HPV data'!H71</f>
        <v>#DIV/0!</v>
      </c>
      <c r="G70" s="7" t="e">
        <f>'3 HPV data'!I71/'3 HPV data'!J71</f>
        <v>#DIV/0!</v>
      </c>
      <c r="H70" s="7" t="e">
        <f>'3 HPV data'!K71/'3 HPV data'!L71</f>
        <v>#DIV/0!</v>
      </c>
      <c r="I70" s="7" t="e">
        <f>'3 HPV data'!M71/'3 HPV data'!N71</f>
        <v>#DIV/0!</v>
      </c>
      <c r="J70" s="7" t="e">
        <f>'3 HPV data'!O71/'3 HPV data'!P71</f>
        <v>#DIV/0!</v>
      </c>
      <c r="K70" s="7" t="e">
        <f>'3 HPV data'!Q71/'3 HPV data'!R71</f>
        <v>#DIV/0!</v>
      </c>
      <c r="L70" s="7" t="e">
        <f>'3 HPV data'!S71/'3 HPV data'!T71</f>
        <v>#DIV/0!</v>
      </c>
      <c r="M70" s="7" t="e">
        <f>'3 HPV data'!U71/'3 HPV data'!V71</f>
        <v>#DIV/0!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0"/>
      <c r="BT70" s="21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</row>
    <row r="71" spans="1:122" ht="12.75">
      <c r="A71" s="2">
        <v>64</v>
      </c>
      <c r="B71" s="2">
        <v>5</v>
      </c>
      <c r="C71" s="1" t="s">
        <v>75</v>
      </c>
      <c r="D71" t="s">
        <v>31</v>
      </c>
      <c r="E71" s="7">
        <f>'3 HPV data'!E72/'3 HPV data'!F72</f>
        <v>0.26920031670625494</v>
      </c>
      <c r="F71" s="7" t="e">
        <f>'3 HPV data'!G72/'3 HPV data'!H72</f>
        <v>#DIV/0!</v>
      </c>
      <c r="G71" s="7" t="e">
        <f>'3 HPV data'!I72/'3 HPV data'!J72</f>
        <v>#DIV/0!</v>
      </c>
      <c r="H71" s="7" t="e">
        <f>'3 HPV data'!K72/'3 HPV data'!L72</f>
        <v>#DIV/0!</v>
      </c>
      <c r="I71" s="7" t="e">
        <f>'3 HPV data'!M72/'3 HPV data'!N72</f>
        <v>#DIV/0!</v>
      </c>
      <c r="J71" s="7" t="e">
        <f>'3 HPV data'!O72/'3 HPV data'!P72</f>
        <v>#DIV/0!</v>
      </c>
      <c r="K71" s="7" t="e">
        <f>'3 HPV data'!Q72/'3 HPV data'!R72</f>
        <v>#DIV/0!</v>
      </c>
      <c r="L71" s="7" t="e">
        <f>'3 HPV data'!S72/'3 HPV data'!T72</f>
        <v>#DIV/0!</v>
      </c>
      <c r="M71" s="7" t="e">
        <f>'3 HPV data'!U72/'3 HPV data'!V72</f>
        <v>#DIV/0!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0"/>
      <c r="BT71" s="21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</row>
    <row r="72" spans="1:122" ht="12.75">
      <c r="A72" s="2">
        <v>65</v>
      </c>
      <c r="B72" s="2">
        <v>5</v>
      </c>
      <c r="C72" s="1" t="s">
        <v>76</v>
      </c>
      <c r="D72" t="s">
        <v>1</v>
      </c>
      <c r="E72" s="7">
        <f>'3 HPV data'!E73/'3 HPV data'!F73</f>
        <v>0.08936825885978428</v>
      </c>
      <c r="F72" s="7" t="e">
        <f>'3 HPV data'!G73/'3 HPV data'!H73</f>
        <v>#DIV/0!</v>
      </c>
      <c r="G72" s="7" t="e">
        <f>'3 HPV data'!I73/'3 HPV data'!J73</f>
        <v>#DIV/0!</v>
      </c>
      <c r="H72" s="7" t="e">
        <f>'3 HPV data'!K73/'3 HPV data'!L73</f>
        <v>#DIV/0!</v>
      </c>
      <c r="I72" s="7" t="e">
        <f>'3 HPV data'!M73/'3 HPV data'!N73</f>
        <v>#DIV/0!</v>
      </c>
      <c r="J72" s="7" t="e">
        <f>'3 HPV data'!O73/'3 HPV data'!P73</f>
        <v>#DIV/0!</v>
      </c>
      <c r="K72" s="7" t="e">
        <f>'3 HPV data'!Q73/'3 HPV data'!R73</f>
        <v>#DIV/0!</v>
      </c>
      <c r="L72" s="7" t="e">
        <f>'3 HPV data'!S73/'3 HPV data'!T73</f>
        <v>#DIV/0!</v>
      </c>
      <c r="M72" s="7" t="e">
        <f>'3 HPV data'!U73/'3 HPV data'!V73</f>
        <v>#DIV/0!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0"/>
      <c r="BT72" s="21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</row>
    <row r="73" spans="1:122" ht="12.75">
      <c r="A73" s="2">
        <v>67</v>
      </c>
      <c r="B73" s="2">
        <v>5</v>
      </c>
      <c r="C73" s="1" t="s">
        <v>78</v>
      </c>
      <c r="D73" t="s">
        <v>10</v>
      </c>
      <c r="E73" s="7">
        <f>'3 HPV data'!E74/'3 HPV data'!F74</f>
        <v>0.33076923076923076</v>
      </c>
      <c r="F73" s="7" t="e">
        <f>'3 HPV data'!G74/'3 HPV data'!H74</f>
        <v>#DIV/0!</v>
      </c>
      <c r="G73" s="7" t="e">
        <f>'3 HPV data'!I74/'3 HPV data'!J74</f>
        <v>#DIV/0!</v>
      </c>
      <c r="H73" s="7" t="e">
        <f>'3 HPV data'!K74/'3 HPV data'!L74</f>
        <v>#DIV/0!</v>
      </c>
      <c r="I73" s="7" t="e">
        <f>'3 HPV data'!M74/'3 HPV data'!N74</f>
        <v>#DIV/0!</v>
      </c>
      <c r="J73" s="7" t="e">
        <f>'3 HPV data'!O74/'3 HPV data'!P74</f>
        <v>#DIV/0!</v>
      </c>
      <c r="K73" s="7" t="e">
        <f>'3 HPV data'!Q74/'3 HPV data'!R74</f>
        <v>#DIV/0!</v>
      </c>
      <c r="L73" s="7" t="e">
        <f>'3 HPV data'!S74/'3 HPV data'!T74</f>
        <v>#DIV/0!</v>
      </c>
      <c r="M73" s="7" t="e">
        <f>'3 HPV data'!U74/'3 HPV data'!V74</f>
        <v>#DIV/0!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0"/>
      <c r="BT73" s="21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</row>
    <row r="74" spans="1:122" ht="12.75">
      <c r="A74" s="2">
        <v>68</v>
      </c>
      <c r="B74" s="2">
        <v>5</v>
      </c>
      <c r="C74" s="1" t="s">
        <v>79</v>
      </c>
      <c r="D74" t="s">
        <v>1</v>
      </c>
      <c r="E74" s="7">
        <f>'3 HPV data'!E75/'3 HPV data'!F75</f>
        <v>0.11363636363636363</v>
      </c>
      <c r="F74" s="7" t="e">
        <f>'3 HPV data'!G75/'3 HPV data'!H75</f>
        <v>#DIV/0!</v>
      </c>
      <c r="G74" s="7" t="e">
        <f>'3 HPV data'!I75/'3 HPV data'!J75</f>
        <v>#DIV/0!</v>
      </c>
      <c r="H74" s="7" t="e">
        <f>'3 HPV data'!K75/'3 HPV data'!L75</f>
        <v>#DIV/0!</v>
      </c>
      <c r="I74" s="7" t="e">
        <f>'3 HPV data'!M75/'3 HPV data'!N75</f>
        <v>#DIV/0!</v>
      </c>
      <c r="J74" s="7" t="e">
        <f>'3 HPV data'!O75/'3 HPV data'!P75</f>
        <v>#DIV/0!</v>
      </c>
      <c r="K74" s="7" t="e">
        <f>'3 HPV data'!Q75/'3 HPV data'!R75</f>
        <v>#DIV/0!</v>
      </c>
      <c r="L74" s="7" t="e">
        <f>'3 HPV data'!S75/'3 HPV data'!T75</f>
        <v>#DIV/0!</v>
      </c>
      <c r="M74" s="7" t="e">
        <f>'3 HPV data'!U75/'3 HPV data'!V75</f>
        <v>#DIV/0!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0"/>
      <c r="BT74" s="21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</row>
    <row r="75" spans="1:122" ht="12.75">
      <c r="A75" s="2">
        <v>69</v>
      </c>
      <c r="B75" s="2">
        <v>5</v>
      </c>
      <c r="C75" s="1" t="s">
        <v>80</v>
      </c>
      <c r="D75" t="s">
        <v>8</v>
      </c>
      <c r="E75" s="7">
        <f>'3 HPV data'!E76/'3 HPV data'!F76</f>
        <v>0.22935779816513763</v>
      </c>
      <c r="F75" s="7" t="e">
        <f>'3 HPV data'!G76/'3 HPV data'!H76</f>
        <v>#DIV/0!</v>
      </c>
      <c r="G75" s="7" t="e">
        <f>'3 HPV data'!I76/'3 HPV data'!J76</f>
        <v>#DIV/0!</v>
      </c>
      <c r="H75" s="7" t="e">
        <f>'3 HPV data'!K76/'3 HPV data'!L76</f>
        <v>#DIV/0!</v>
      </c>
      <c r="I75" s="7" t="e">
        <f>'3 HPV data'!M76/'3 HPV data'!N76</f>
        <v>#DIV/0!</v>
      </c>
      <c r="J75" s="7" t="e">
        <f>'3 HPV data'!O76/'3 HPV data'!P76</f>
        <v>#DIV/0!</v>
      </c>
      <c r="K75" s="7" t="e">
        <f>'3 HPV data'!Q76/'3 HPV data'!R76</f>
        <v>#DIV/0!</v>
      </c>
      <c r="L75" s="7" t="e">
        <f>'3 HPV data'!S76/'3 HPV data'!T76</f>
        <v>#DIV/0!</v>
      </c>
      <c r="M75" s="7" t="e">
        <f>'3 HPV data'!U76/'3 HPV data'!V76</f>
        <v>#DIV/0!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0"/>
      <c r="BT75" s="21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</row>
    <row r="76" spans="1:122" ht="12.75">
      <c r="A76" s="2">
        <v>71</v>
      </c>
      <c r="B76" s="2">
        <v>5</v>
      </c>
      <c r="C76" s="1" t="s">
        <v>82</v>
      </c>
      <c r="D76" t="s">
        <v>6</v>
      </c>
      <c r="E76" s="7">
        <f>'3 HPV data'!E77/'3 HPV data'!F77</f>
        <v>0.27735368956743</v>
      </c>
      <c r="F76" s="7" t="e">
        <f>'3 HPV data'!G77/'3 HPV data'!H77</f>
        <v>#DIV/0!</v>
      </c>
      <c r="G76" s="7" t="e">
        <f>'3 HPV data'!I77/'3 HPV data'!J77</f>
        <v>#DIV/0!</v>
      </c>
      <c r="H76" s="7" t="e">
        <f>'3 HPV data'!K77/'3 HPV data'!L77</f>
        <v>#DIV/0!</v>
      </c>
      <c r="I76" s="7" t="e">
        <f>'3 HPV data'!M77/'3 HPV data'!N77</f>
        <v>#DIV/0!</v>
      </c>
      <c r="J76" s="7" t="e">
        <f>'3 HPV data'!O77/'3 HPV data'!P77</f>
        <v>#DIV/0!</v>
      </c>
      <c r="K76" s="7" t="e">
        <f>'3 HPV data'!Q77/'3 HPV data'!R77</f>
        <v>#DIV/0!</v>
      </c>
      <c r="L76" s="7" t="e">
        <f>'3 HPV data'!S77/'3 HPV data'!T77</f>
        <v>#DIV/0!</v>
      </c>
      <c r="M76" s="7" t="e">
        <f>'3 HPV data'!U77/'3 HPV data'!V77</f>
        <v>#DIV/0!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0"/>
      <c r="BT76" s="21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</row>
    <row r="77" spans="1:122" ht="12.75">
      <c r="A77" s="2">
        <v>72</v>
      </c>
      <c r="B77" s="2">
        <v>5</v>
      </c>
      <c r="C77" s="1" t="s">
        <v>83</v>
      </c>
      <c r="D77" t="s">
        <v>10</v>
      </c>
      <c r="E77" s="7">
        <f>'3 HPV data'!E78/'3 HPV data'!F78</f>
        <v>0.29765013054830286</v>
      </c>
      <c r="F77" s="7" t="e">
        <f>'3 HPV data'!G78/'3 HPV data'!H78</f>
        <v>#DIV/0!</v>
      </c>
      <c r="G77" s="7" t="e">
        <f>'3 HPV data'!I78/'3 HPV data'!J78</f>
        <v>#DIV/0!</v>
      </c>
      <c r="H77" s="7" t="e">
        <f>'3 HPV data'!K78/'3 HPV data'!L78</f>
        <v>#DIV/0!</v>
      </c>
      <c r="I77" s="7" t="e">
        <f>'3 HPV data'!M78/'3 HPV data'!N78</f>
        <v>#DIV/0!</v>
      </c>
      <c r="J77" s="7" t="e">
        <f>'3 HPV data'!O78/'3 HPV data'!P78</f>
        <v>#DIV/0!</v>
      </c>
      <c r="K77" s="7" t="e">
        <f>'3 HPV data'!Q78/'3 HPV data'!R78</f>
        <v>#DIV/0!</v>
      </c>
      <c r="L77" s="7" t="e">
        <f>'3 HPV data'!S78/'3 HPV data'!T78</f>
        <v>#DIV/0!</v>
      </c>
      <c r="M77" s="7" t="e">
        <f>'3 HPV data'!U78/'3 HPV data'!V78</f>
        <v>#DIV/0!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0"/>
      <c r="BT77" s="21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</row>
    <row r="78" spans="1:122" ht="12.75">
      <c r="A78" s="2">
        <v>83</v>
      </c>
      <c r="B78" s="2">
        <v>5</v>
      </c>
      <c r="C78" s="1" t="s">
        <v>94</v>
      </c>
      <c r="D78" t="s">
        <v>31</v>
      </c>
      <c r="E78" s="7">
        <f>'3 HPV data'!E79/'3 HPV data'!F79</f>
        <v>0.37777777777777777</v>
      </c>
      <c r="F78" s="7" t="e">
        <f>'3 HPV data'!G79/'3 HPV data'!H79</f>
        <v>#DIV/0!</v>
      </c>
      <c r="G78" s="7" t="e">
        <f>'3 HPV data'!I79/'3 HPV data'!J79</f>
        <v>#DIV/0!</v>
      </c>
      <c r="H78" s="7" t="e">
        <f>'3 HPV data'!K79/'3 HPV data'!L79</f>
        <v>#DIV/0!</v>
      </c>
      <c r="I78" s="7" t="e">
        <f>'3 HPV data'!M79/'3 HPV data'!N79</f>
        <v>#DIV/0!</v>
      </c>
      <c r="J78" s="7" t="e">
        <f>'3 HPV data'!O79/'3 HPV data'!P79</f>
        <v>#DIV/0!</v>
      </c>
      <c r="K78" s="7" t="e">
        <f>'3 HPV data'!Q79/'3 HPV data'!R79</f>
        <v>#DIV/0!</v>
      </c>
      <c r="L78" s="7" t="e">
        <f>'3 HPV data'!S79/'3 HPV data'!T79</f>
        <v>#DIV/0!</v>
      </c>
      <c r="M78" s="7" t="e">
        <f>'3 HPV data'!U79/'3 HPV data'!V79</f>
        <v>#DIV/0!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0"/>
      <c r="BT78" s="21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</row>
    <row r="79" spans="1:122" s="132" customFormat="1" ht="15.75">
      <c r="A79" s="131"/>
      <c r="B79" s="131"/>
      <c r="C79" s="132" t="s">
        <v>108</v>
      </c>
      <c r="E79" s="133">
        <f>'3 HPV data'!E80/'3 HPV data'!F80</f>
        <v>0.25750333872214803</v>
      </c>
      <c r="F79" s="133" t="e">
        <f>'3 HPV data'!G80/'3 HPV data'!H80</f>
        <v>#DIV/0!</v>
      </c>
      <c r="G79" s="133" t="e">
        <f>'3 HPV data'!I80/'3 HPV data'!J80</f>
        <v>#DIV/0!</v>
      </c>
      <c r="H79" s="133" t="e">
        <f>'3 HPV data'!K80/'3 HPV data'!L80</f>
        <v>#DIV/0!</v>
      </c>
      <c r="I79" s="133" t="e">
        <f>'3 HPV data'!M80/'3 HPV data'!N80</f>
        <v>#DIV/0!</v>
      </c>
      <c r="J79" s="133" t="e">
        <f>'3 HPV data'!O80/'3 HPV data'!P80</f>
        <v>#DIV/0!</v>
      </c>
      <c r="K79" s="133" t="e">
        <f>'3 HPV data'!Q80/'3 HPV data'!R80</f>
        <v>#DIV/0!</v>
      </c>
      <c r="L79" s="133" t="e">
        <f>'3 HPV data'!S80/'3 HPV data'!T80</f>
        <v>#DIV/0!</v>
      </c>
      <c r="M79" s="133" t="e">
        <f>'3 HPV data'!U80/'3 HPV data'!V80</f>
        <v>#DIV/0!</v>
      </c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4"/>
      <c r="BM79" s="134"/>
      <c r="BN79" s="134"/>
      <c r="BO79" s="134"/>
      <c r="BP79" s="134"/>
      <c r="BQ79" s="134"/>
      <c r="BR79" s="134"/>
      <c r="BS79" s="135"/>
      <c r="BT79" s="134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</row>
    <row r="80" spans="1:122" ht="12.75">
      <c r="A80" s="2">
        <v>2</v>
      </c>
      <c r="B80" s="2">
        <v>6</v>
      </c>
      <c r="C80" s="1" t="s">
        <v>2</v>
      </c>
      <c r="D80" t="s">
        <v>3</v>
      </c>
      <c r="E80" s="7">
        <f>'3 HPV data'!E81/'3 HPV data'!F81</f>
        <v>0.1978798586572438</v>
      </c>
      <c r="F80" s="7" t="e">
        <f>'3 HPV data'!G81/'3 HPV data'!H81</f>
        <v>#DIV/0!</v>
      </c>
      <c r="G80" s="7" t="e">
        <f>'3 HPV data'!I81/'3 HPV data'!J81</f>
        <v>#DIV/0!</v>
      </c>
      <c r="H80" s="7" t="e">
        <f>'3 HPV data'!K81/'3 HPV data'!L81</f>
        <v>#DIV/0!</v>
      </c>
      <c r="I80" s="7" t="e">
        <f>'3 HPV data'!M81/'3 HPV data'!N81</f>
        <v>#DIV/0!</v>
      </c>
      <c r="J80" s="7" t="e">
        <f>'3 HPV data'!O81/'3 HPV data'!P81</f>
        <v>#DIV/0!</v>
      </c>
      <c r="K80" s="7" t="e">
        <f>'3 HPV data'!Q81/'3 HPV data'!R81</f>
        <v>#DIV/0!</v>
      </c>
      <c r="L80" s="7" t="e">
        <f>'3 HPV data'!S81/'3 HPV data'!T81</f>
        <v>#DIV/0!</v>
      </c>
      <c r="M80" s="7" t="e">
        <f>'3 HPV data'!U81/'3 HPV data'!V81</f>
        <v>#DIV/0!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0"/>
      <c r="BT80" s="21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</row>
    <row r="81" spans="1:122" ht="12.75">
      <c r="A81" s="2">
        <v>7</v>
      </c>
      <c r="B81" s="2">
        <v>6</v>
      </c>
      <c r="C81" s="1" t="s">
        <v>11</v>
      </c>
      <c r="D81" t="s">
        <v>12</v>
      </c>
      <c r="E81" s="7">
        <f>'3 HPV data'!E82/'3 HPV data'!F82</f>
        <v>0.23961661341853036</v>
      </c>
      <c r="F81" s="7" t="e">
        <f>'3 HPV data'!G82/'3 HPV data'!H82</f>
        <v>#DIV/0!</v>
      </c>
      <c r="G81" s="7" t="e">
        <f>'3 HPV data'!I82/'3 HPV data'!J82</f>
        <v>#DIV/0!</v>
      </c>
      <c r="H81" s="7" t="e">
        <f>'3 HPV data'!K82/'3 HPV data'!L82</f>
        <v>#DIV/0!</v>
      </c>
      <c r="I81" s="7" t="e">
        <f>'3 HPV data'!M82/'3 HPV data'!N82</f>
        <v>#DIV/0!</v>
      </c>
      <c r="J81" s="7" t="e">
        <f>'3 HPV data'!O82/'3 HPV data'!P82</f>
        <v>#DIV/0!</v>
      </c>
      <c r="K81" s="7" t="e">
        <f>'3 HPV data'!Q82/'3 HPV data'!R82</f>
        <v>#DIV/0!</v>
      </c>
      <c r="L81" s="7" t="e">
        <f>'3 HPV data'!S82/'3 HPV data'!T82</f>
        <v>#DIV/0!</v>
      </c>
      <c r="M81" s="7" t="e">
        <f>'3 HPV data'!U82/'3 HPV data'!V82</f>
        <v>#DIV/0!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0"/>
      <c r="BT81" s="21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</row>
    <row r="82" spans="1:122" ht="12.75">
      <c r="A82" s="2">
        <v>17</v>
      </c>
      <c r="B82" s="2">
        <v>6</v>
      </c>
      <c r="C82" s="1" t="s">
        <v>26</v>
      </c>
      <c r="E82" s="7">
        <f>'3 HPV data'!E83/'3 HPV data'!F83</f>
        <v>0.36904761904761907</v>
      </c>
      <c r="F82" s="7" t="e">
        <f>'3 HPV data'!G83/'3 HPV data'!H83</f>
        <v>#DIV/0!</v>
      </c>
      <c r="G82" s="7" t="e">
        <f>'3 HPV data'!I83/'3 HPV data'!J83</f>
        <v>#DIV/0!</v>
      </c>
      <c r="H82" s="7" t="e">
        <f>'3 HPV data'!K83/'3 HPV data'!L83</f>
        <v>#DIV/0!</v>
      </c>
      <c r="I82" s="7" t="e">
        <f>'3 HPV data'!M83/'3 HPV data'!N83</f>
        <v>#DIV/0!</v>
      </c>
      <c r="J82" s="7" t="e">
        <f>'3 HPV data'!O83/'3 HPV data'!P83</f>
        <v>#DIV/0!</v>
      </c>
      <c r="K82" s="7" t="e">
        <f>'3 HPV data'!Q83/'3 HPV data'!R83</f>
        <v>#DIV/0!</v>
      </c>
      <c r="L82" s="7" t="e">
        <f>'3 HPV data'!S83/'3 HPV data'!T83</f>
        <v>#DIV/0!</v>
      </c>
      <c r="M82" s="7" t="e">
        <f>'3 HPV data'!U83/'3 HPV data'!V83</f>
        <v>#DIV/0!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0"/>
      <c r="BT82" s="21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</row>
    <row r="83" spans="1:122" ht="12.75">
      <c r="A83" s="2">
        <v>21</v>
      </c>
      <c r="B83" s="2">
        <v>6</v>
      </c>
      <c r="C83" s="1" t="s">
        <v>32</v>
      </c>
      <c r="D83" t="s">
        <v>33</v>
      </c>
      <c r="E83" s="7">
        <f>'3 HPV data'!E84/'3 HPV data'!F84</f>
        <v>0.1991561181434599</v>
      </c>
      <c r="F83" s="7" t="e">
        <f>'3 HPV data'!G84/'3 HPV data'!H84</f>
        <v>#DIV/0!</v>
      </c>
      <c r="G83" s="7" t="e">
        <f>'3 HPV data'!I84/'3 HPV data'!J84</f>
        <v>#DIV/0!</v>
      </c>
      <c r="H83" s="7" t="e">
        <f>'3 HPV data'!K84/'3 HPV data'!L84</f>
        <v>#DIV/0!</v>
      </c>
      <c r="I83" s="7" t="e">
        <f>'3 HPV data'!M84/'3 HPV data'!N84</f>
        <v>#DIV/0!</v>
      </c>
      <c r="J83" s="7" t="e">
        <f>'3 HPV data'!O84/'3 HPV data'!P84</f>
        <v>#DIV/0!</v>
      </c>
      <c r="K83" s="7" t="e">
        <f>'3 HPV data'!Q84/'3 HPV data'!R84</f>
        <v>#DIV/0!</v>
      </c>
      <c r="L83" s="7" t="e">
        <f>'3 HPV data'!S84/'3 HPV data'!T84</f>
        <v>#DIV/0!</v>
      </c>
      <c r="M83" s="7" t="e">
        <f>'3 HPV data'!U84/'3 HPV data'!V84</f>
        <v>#DIV/0!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0"/>
      <c r="BT83" s="21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</row>
    <row r="84" spans="1:122" ht="12.75">
      <c r="A84" s="2">
        <v>22</v>
      </c>
      <c r="B84" s="2">
        <v>6</v>
      </c>
      <c r="C84" s="1" t="s">
        <v>34</v>
      </c>
      <c r="D84" t="s">
        <v>35</v>
      </c>
      <c r="E84" s="7">
        <f>'3 HPV data'!E85/'3 HPV data'!F85</f>
        <v>0.2727272727272727</v>
      </c>
      <c r="F84" s="7" t="e">
        <f>'3 HPV data'!G85/'3 HPV data'!H85</f>
        <v>#DIV/0!</v>
      </c>
      <c r="G84" s="7" t="e">
        <f>'3 HPV data'!I85/'3 HPV data'!J85</f>
        <v>#DIV/0!</v>
      </c>
      <c r="H84" s="7" t="e">
        <f>'3 HPV data'!K85/'3 HPV data'!L85</f>
        <v>#DIV/0!</v>
      </c>
      <c r="I84" s="7" t="e">
        <f>'3 HPV data'!M85/'3 HPV data'!N85</f>
        <v>#DIV/0!</v>
      </c>
      <c r="J84" s="7" t="e">
        <f>'3 HPV data'!O85/'3 HPV data'!P85</f>
        <v>#DIV/0!</v>
      </c>
      <c r="K84" s="7" t="e">
        <f>'3 HPV data'!Q85/'3 HPV data'!R85</f>
        <v>#DIV/0!</v>
      </c>
      <c r="L84" s="7" t="e">
        <f>'3 HPV data'!S85/'3 HPV data'!T85</f>
        <v>#DIV/0!</v>
      </c>
      <c r="M84" s="7" t="e">
        <f>'3 HPV data'!U85/'3 HPV data'!V85</f>
        <v>#DIV/0!</v>
      </c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0"/>
      <c r="BT84" s="21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</row>
    <row r="85" spans="1:122" ht="12.75">
      <c r="A85" s="2">
        <v>27</v>
      </c>
      <c r="B85" s="2">
        <v>6</v>
      </c>
      <c r="C85" s="1" t="s">
        <v>40</v>
      </c>
      <c r="D85" t="s">
        <v>12</v>
      </c>
      <c r="E85" s="7">
        <f>'3 HPV data'!E86/'3 HPV data'!F86</f>
        <v>0.291015625</v>
      </c>
      <c r="F85" s="7" t="e">
        <f>'3 HPV data'!G86/'3 HPV data'!H86</f>
        <v>#DIV/0!</v>
      </c>
      <c r="G85" s="7" t="e">
        <f>'3 HPV data'!I86/'3 HPV data'!J86</f>
        <v>#DIV/0!</v>
      </c>
      <c r="H85" s="7" t="e">
        <f>'3 HPV data'!K86/'3 HPV data'!L86</f>
        <v>#DIV/0!</v>
      </c>
      <c r="I85" s="7" t="e">
        <f>'3 HPV data'!M86/'3 HPV data'!N86</f>
        <v>#DIV/0!</v>
      </c>
      <c r="J85" s="7" t="e">
        <f>'3 HPV data'!O86/'3 HPV data'!P86</f>
        <v>#DIV/0!</v>
      </c>
      <c r="K85" s="7" t="e">
        <f>'3 HPV data'!Q86/'3 HPV data'!R86</f>
        <v>#DIV/0!</v>
      </c>
      <c r="L85" s="7" t="e">
        <f>'3 HPV data'!S86/'3 HPV data'!T86</f>
        <v>#DIV/0!</v>
      </c>
      <c r="M85" s="7" t="e">
        <f>'3 HPV data'!U86/'3 HPV data'!V86</f>
        <v>#DIV/0!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0"/>
      <c r="BT85" s="21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</row>
    <row r="86" spans="1:122" ht="12.75">
      <c r="A86" s="2">
        <v>31</v>
      </c>
      <c r="B86" s="2">
        <v>6</v>
      </c>
      <c r="C86" s="1" t="s">
        <v>44</v>
      </c>
      <c r="D86" t="s">
        <v>12</v>
      </c>
      <c r="E86" s="7">
        <f>'3 HPV data'!E87/'3 HPV data'!F87</f>
        <v>0.19187554019014694</v>
      </c>
      <c r="F86" s="7" t="e">
        <f>'3 HPV data'!G87/'3 HPV data'!H87</f>
        <v>#DIV/0!</v>
      </c>
      <c r="G86" s="7" t="e">
        <f>'3 HPV data'!I87/'3 HPV data'!J87</f>
        <v>#DIV/0!</v>
      </c>
      <c r="H86" s="7" t="e">
        <f>'3 HPV data'!K87/'3 HPV data'!L87</f>
        <v>#DIV/0!</v>
      </c>
      <c r="I86" s="7" t="e">
        <f>'3 HPV data'!M87/'3 HPV data'!N87</f>
        <v>#DIV/0!</v>
      </c>
      <c r="J86" s="7" t="e">
        <f>'3 HPV data'!O87/'3 HPV data'!P87</f>
        <v>#DIV/0!</v>
      </c>
      <c r="K86" s="7" t="e">
        <f>'3 HPV data'!Q87/'3 HPV data'!R87</f>
        <v>#DIV/0!</v>
      </c>
      <c r="L86" s="7" t="e">
        <f>'3 HPV data'!S87/'3 HPV data'!T87</f>
        <v>#DIV/0!</v>
      </c>
      <c r="M86" s="7" t="e">
        <f>'3 HPV data'!U87/'3 HPV data'!V87</f>
        <v>#DIV/0!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0"/>
      <c r="BT86" s="21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</row>
    <row r="87" spans="1:122" ht="12.75">
      <c r="A87" s="2">
        <v>36</v>
      </c>
      <c r="B87" s="2">
        <v>6</v>
      </c>
      <c r="C87" s="1" t="s">
        <v>49</v>
      </c>
      <c r="D87" t="s">
        <v>35</v>
      </c>
      <c r="E87" s="7">
        <f>'3 HPV data'!E88/'3 HPV data'!F88</f>
        <v>0.30412371134020616</v>
      </c>
      <c r="F87" s="7" t="e">
        <f>'3 HPV data'!G88/'3 HPV data'!H88</f>
        <v>#DIV/0!</v>
      </c>
      <c r="G87" s="7" t="e">
        <f>'3 HPV data'!I88/'3 HPV data'!J88</f>
        <v>#DIV/0!</v>
      </c>
      <c r="H87" s="7" t="e">
        <f>'3 HPV data'!K88/'3 HPV data'!L88</f>
        <v>#DIV/0!</v>
      </c>
      <c r="I87" s="7" t="e">
        <f>'3 HPV data'!M88/'3 HPV data'!N88</f>
        <v>#DIV/0!</v>
      </c>
      <c r="J87" s="7" t="e">
        <f>'3 HPV data'!O88/'3 HPV data'!P88</f>
        <v>#DIV/0!</v>
      </c>
      <c r="K87" s="7" t="e">
        <f>'3 HPV data'!Q88/'3 HPV data'!R88</f>
        <v>#DIV/0!</v>
      </c>
      <c r="L87" s="7" t="e">
        <f>'3 HPV data'!S88/'3 HPV data'!T88</f>
        <v>#DIV/0!</v>
      </c>
      <c r="M87" s="7" t="e">
        <f>'3 HPV data'!U88/'3 HPV data'!V88</f>
        <v>#DIV/0!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0"/>
      <c r="BT87" s="21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</row>
    <row r="88" spans="1:122" ht="12.75">
      <c r="A88" s="2">
        <v>42</v>
      </c>
      <c r="B88" s="2">
        <v>6</v>
      </c>
      <c r="C88" s="1" t="s">
        <v>101</v>
      </c>
      <c r="D88" t="s">
        <v>12</v>
      </c>
      <c r="E88" s="7">
        <f>'3 HPV data'!E89/'3 HPV data'!F89</f>
        <v>0.24193548387096775</v>
      </c>
      <c r="F88" s="7" t="e">
        <f>'3 HPV data'!G89/'3 HPV data'!H89</f>
        <v>#DIV/0!</v>
      </c>
      <c r="G88" s="7" t="e">
        <f>'3 HPV data'!I89/'3 HPV data'!J89</f>
        <v>#DIV/0!</v>
      </c>
      <c r="H88" s="7" t="e">
        <f>'3 HPV data'!K89/'3 HPV data'!L89</f>
        <v>#DIV/0!</v>
      </c>
      <c r="I88" s="7" t="e">
        <f>'3 HPV data'!M89/'3 HPV data'!N89</f>
        <v>#DIV/0!</v>
      </c>
      <c r="J88" s="7" t="e">
        <f>'3 HPV data'!O89/'3 HPV data'!P89</f>
        <v>#DIV/0!</v>
      </c>
      <c r="K88" s="7" t="e">
        <f>'3 HPV data'!Q89/'3 HPV data'!R89</f>
        <v>#DIV/0!</v>
      </c>
      <c r="L88" s="7" t="e">
        <f>'3 HPV data'!S89/'3 HPV data'!T89</f>
        <v>#DIV/0!</v>
      </c>
      <c r="M88" s="7" t="e">
        <f>'3 HPV data'!U89/'3 HPV data'!V89</f>
        <v>#DIV/0!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0"/>
      <c r="BT88" s="21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</row>
    <row r="89" spans="1:122" ht="12.75">
      <c r="A89" s="2">
        <v>48</v>
      </c>
      <c r="B89" s="2">
        <v>6</v>
      </c>
      <c r="C89" s="1" t="s">
        <v>60</v>
      </c>
      <c r="D89" t="s">
        <v>3</v>
      </c>
      <c r="E89" s="7">
        <f>'3 HPV data'!E90/'3 HPV data'!F90</f>
        <v>0.24352331606217617</v>
      </c>
      <c r="F89" s="7" t="e">
        <f>'3 HPV data'!G90/'3 HPV data'!H90</f>
        <v>#DIV/0!</v>
      </c>
      <c r="G89" s="7" t="e">
        <f>'3 HPV data'!I90/'3 HPV data'!J90</f>
        <v>#DIV/0!</v>
      </c>
      <c r="H89" s="7" t="e">
        <f>'3 HPV data'!K90/'3 HPV data'!L90</f>
        <v>#DIV/0!</v>
      </c>
      <c r="I89" s="7" t="e">
        <f>'3 HPV data'!M90/'3 HPV data'!N90</f>
        <v>#DIV/0!</v>
      </c>
      <c r="J89" s="7" t="e">
        <f>'3 HPV data'!O90/'3 HPV data'!P90</f>
        <v>#DIV/0!</v>
      </c>
      <c r="K89" s="7" t="e">
        <f>'3 HPV data'!Q90/'3 HPV data'!R90</f>
        <v>#DIV/0!</v>
      </c>
      <c r="L89" s="7" t="e">
        <f>'3 HPV data'!S90/'3 HPV data'!T90</f>
        <v>#DIV/0!</v>
      </c>
      <c r="M89" s="7" t="e">
        <f>'3 HPV data'!U90/'3 HPV data'!V90</f>
        <v>#DIV/0!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0"/>
      <c r="BT89" s="21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</row>
    <row r="90" spans="1:122" ht="12.75">
      <c r="A90" s="2">
        <v>49</v>
      </c>
      <c r="B90" s="2">
        <v>6</v>
      </c>
      <c r="C90" s="1" t="s">
        <v>61</v>
      </c>
      <c r="D90" t="s">
        <v>3</v>
      </c>
      <c r="E90" s="7">
        <f>'3 HPV data'!E91/'3 HPV data'!F91</f>
        <v>0.3161094224924012</v>
      </c>
      <c r="F90" s="7" t="e">
        <f>'3 HPV data'!G91/'3 HPV data'!H91</f>
        <v>#DIV/0!</v>
      </c>
      <c r="G90" s="7" t="e">
        <f>'3 HPV data'!I91/'3 HPV data'!J91</f>
        <v>#DIV/0!</v>
      </c>
      <c r="H90" s="7" t="e">
        <f>'3 HPV data'!K91/'3 HPV data'!L91</f>
        <v>#DIV/0!</v>
      </c>
      <c r="I90" s="7" t="e">
        <f>'3 HPV data'!M91/'3 HPV data'!N91</f>
        <v>#DIV/0!</v>
      </c>
      <c r="J90" s="7" t="e">
        <f>'3 HPV data'!O91/'3 HPV data'!P91</f>
        <v>#DIV/0!</v>
      </c>
      <c r="K90" s="7" t="e">
        <f>'3 HPV data'!Q91/'3 HPV data'!R91</f>
        <v>#DIV/0!</v>
      </c>
      <c r="L90" s="7" t="e">
        <f>'3 HPV data'!S91/'3 HPV data'!T91</f>
        <v>#DIV/0!</v>
      </c>
      <c r="M90" s="7" t="e">
        <f>'3 HPV data'!U91/'3 HPV data'!V91</f>
        <v>#DIV/0!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0"/>
      <c r="BT90" s="21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</row>
    <row r="91" spans="1:122" ht="12.75">
      <c r="A91" s="2">
        <v>52</v>
      </c>
      <c r="B91" s="2">
        <v>6</v>
      </c>
      <c r="C91" s="1" t="s">
        <v>64</v>
      </c>
      <c r="E91" s="7">
        <f>'3 HPV data'!E92/'3 HPV data'!F92</f>
        <v>0.2749882684185828</v>
      </c>
      <c r="F91" s="7" t="e">
        <f>'3 HPV data'!G92/'3 HPV data'!H92</f>
        <v>#DIV/0!</v>
      </c>
      <c r="G91" s="7" t="e">
        <f>'3 HPV data'!I92/'3 HPV data'!J92</f>
        <v>#DIV/0!</v>
      </c>
      <c r="H91" s="7" t="e">
        <f>'3 HPV data'!K92/'3 HPV data'!L92</f>
        <v>#DIV/0!</v>
      </c>
      <c r="I91" s="7" t="e">
        <f>'3 HPV data'!M92/'3 HPV data'!N92</f>
        <v>#DIV/0!</v>
      </c>
      <c r="J91" s="7" t="e">
        <f>'3 HPV data'!O92/'3 HPV data'!P92</f>
        <v>#DIV/0!</v>
      </c>
      <c r="K91" s="7" t="e">
        <f>'3 HPV data'!Q92/'3 HPV data'!R92</f>
        <v>#DIV/0!</v>
      </c>
      <c r="L91" s="7" t="e">
        <f>'3 HPV data'!S92/'3 HPV data'!T92</f>
        <v>#DIV/0!</v>
      </c>
      <c r="M91" s="7" t="e">
        <f>'3 HPV data'!U92/'3 HPV data'!V92</f>
        <v>#DIV/0!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0"/>
      <c r="BT91" s="21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</row>
    <row r="92" spans="1:122" ht="12.75">
      <c r="A92" s="2">
        <v>55</v>
      </c>
      <c r="B92" s="2">
        <v>6</v>
      </c>
      <c r="C92" s="1" t="s">
        <v>67</v>
      </c>
      <c r="D92" t="s">
        <v>33</v>
      </c>
      <c r="E92" s="7">
        <f>'3 HPV data'!E93/'3 HPV data'!F93</f>
        <v>0.15942028985507245</v>
      </c>
      <c r="F92" s="7" t="e">
        <f>'3 HPV data'!G93/'3 HPV data'!H93</f>
        <v>#DIV/0!</v>
      </c>
      <c r="G92" s="7" t="e">
        <f>'3 HPV data'!I93/'3 HPV data'!J93</f>
        <v>#DIV/0!</v>
      </c>
      <c r="H92" s="7" t="e">
        <f>'3 HPV data'!K93/'3 HPV data'!L93</f>
        <v>#DIV/0!</v>
      </c>
      <c r="I92" s="7" t="e">
        <f>'3 HPV data'!M93/'3 HPV data'!N93</f>
        <v>#DIV/0!</v>
      </c>
      <c r="J92" s="7" t="e">
        <f>'3 HPV data'!O93/'3 HPV data'!P93</f>
        <v>#DIV/0!</v>
      </c>
      <c r="K92" s="7" t="e">
        <f>'3 HPV data'!Q93/'3 HPV data'!R93</f>
        <v>#DIV/0!</v>
      </c>
      <c r="L92" s="7" t="e">
        <f>'3 HPV data'!S93/'3 HPV data'!T93</f>
        <v>#DIV/0!</v>
      </c>
      <c r="M92" s="7" t="e">
        <f>'3 HPV data'!U93/'3 HPV data'!V93</f>
        <v>#DIV/0!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0"/>
      <c r="BT92" s="21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</row>
    <row r="93" spans="1:122" ht="12.75">
      <c r="A93" s="2">
        <v>66</v>
      </c>
      <c r="B93" s="2">
        <v>6</v>
      </c>
      <c r="C93" s="1" t="s">
        <v>77</v>
      </c>
      <c r="D93" t="s">
        <v>12</v>
      </c>
      <c r="E93" s="7">
        <f>'3 HPV data'!E94/'3 HPV data'!F94</f>
        <v>0.29743589743589743</v>
      </c>
      <c r="F93" s="7" t="e">
        <f>'3 HPV data'!G94/'3 HPV data'!H94</f>
        <v>#DIV/0!</v>
      </c>
      <c r="G93" s="7" t="e">
        <f>'3 HPV data'!I94/'3 HPV data'!J94</f>
        <v>#DIV/0!</v>
      </c>
      <c r="H93" s="7" t="e">
        <f>'3 HPV data'!K94/'3 HPV data'!L94</f>
        <v>#DIV/0!</v>
      </c>
      <c r="I93" s="7" t="e">
        <f>'3 HPV data'!M94/'3 HPV data'!N94</f>
        <v>#DIV/0!</v>
      </c>
      <c r="J93" s="7" t="e">
        <f>'3 HPV data'!O94/'3 HPV data'!P94</f>
        <v>#DIV/0!</v>
      </c>
      <c r="K93" s="7" t="e">
        <f>'3 HPV data'!Q94/'3 HPV data'!R94</f>
        <v>#DIV/0!</v>
      </c>
      <c r="L93" s="7" t="e">
        <f>'3 HPV data'!S94/'3 HPV data'!T94</f>
        <v>#DIV/0!</v>
      </c>
      <c r="M93" s="7" t="e">
        <f>'3 HPV data'!U94/'3 HPV data'!V94</f>
        <v>#DIV/0!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0"/>
      <c r="BT93" s="21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</row>
    <row r="94" spans="1:122" ht="12.75">
      <c r="A94" s="2">
        <v>77</v>
      </c>
      <c r="B94" s="2">
        <v>6</v>
      </c>
      <c r="C94" s="1" t="s">
        <v>88</v>
      </c>
      <c r="D94" t="s">
        <v>3</v>
      </c>
      <c r="E94" s="7">
        <f>'3 HPV data'!E95/'3 HPV data'!F95</f>
        <v>0.38434163701067614</v>
      </c>
      <c r="F94" s="7" t="e">
        <f>'3 HPV data'!G95/'3 HPV data'!H95</f>
        <v>#DIV/0!</v>
      </c>
      <c r="G94" s="7" t="e">
        <f>'3 HPV data'!I95/'3 HPV data'!J95</f>
        <v>#DIV/0!</v>
      </c>
      <c r="H94" s="7" t="e">
        <f>'3 HPV data'!K95/'3 HPV data'!L95</f>
        <v>#DIV/0!</v>
      </c>
      <c r="I94" s="7" t="e">
        <f>'3 HPV data'!M95/'3 HPV data'!N95</f>
        <v>#DIV/0!</v>
      </c>
      <c r="J94" s="7" t="e">
        <f>'3 HPV data'!O95/'3 HPV data'!P95</f>
        <v>#DIV/0!</v>
      </c>
      <c r="K94" s="7" t="e">
        <f>'3 HPV data'!Q95/'3 HPV data'!R95</f>
        <v>#DIV/0!</v>
      </c>
      <c r="L94" s="7" t="e">
        <f>'3 HPV data'!S95/'3 HPV data'!T95</f>
        <v>#DIV/0!</v>
      </c>
      <c r="M94" s="7" t="e">
        <f>'3 HPV data'!U95/'3 HPV data'!V95</f>
        <v>#DIV/0!</v>
      </c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0"/>
      <c r="BT94" s="21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</row>
    <row r="95" spans="1:122" s="132" customFormat="1" ht="15.75">
      <c r="A95" s="131"/>
      <c r="B95" s="131"/>
      <c r="C95" s="132" t="s">
        <v>109</v>
      </c>
      <c r="E95" s="133">
        <f>'3 HPV data'!E96/'3 HPV data'!F96</f>
        <v>0.2603330658105939</v>
      </c>
      <c r="F95" s="133" t="e">
        <f>'3 HPV data'!G96/'3 HPV data'!H96</f>
        <v>#DIV/0!</v>
      </c>
      <c r="G95" s="133" t="e">
        <f>'3 HPV data'!I96/'3 HPV data'!J96</f>
        <v>#DIV/0!</v>
      </c>
      <c r="H95" s="133" t="e">
        <f>'3 HPV data'!K96/'3 HPV data'!L96</f>
        <v>#DIV/0!</v>
      </c>
      <c r="I95" s="133" t="e">
        <f>'3 HPV data'!M96/'3 HPV data'!N96</f>
        <v>#DIV/0!</v>
      </c>
      <c r="J95" s="133" t="e">
        <f>'3 HPV data'!O96/'3 HPV data'!P96</f>
        <v>#DIV/0!</v>
      </c>
      <c r="K95" s="133" t="e">
        <f>'3 HPV data'!Q96/'3 HPV data'!R96</f>
        <v>#DIV/0!</v>
      </c>
      <c r="L95" s="133" t="e">
        <f>'3 HPV data'!S96/'3 HPV data'!T96</f>
        <v>#DIV/0!</v>
      </c>
      <c r="M95" s="133" t="e">
        <f>'3 HPV data'!U96/'3 HPV data'!V96</f>
        <v>#DIV/0!</v>
      </c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4"/>
      <c r="BM95" s="134"/>
      <c r="BN95" s="134"/>
      <c r="BO95" s="134"/>
      <c r="BP95" s="134"/>
      <c r="BQ95" s="134"/>
      <c r="BR95" s="134"/>
      <c r="BS95" s="135"/>
      <c r="BT95" s="134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6"/>
      <c r="DL95" s="136"/>
      <c r="DM95" s="136"/>
      <c r="DN95" s="136"/>
      <c r="DO95" s="136"/>
      <c r="DP95" s="136"/>
      <c r="DQ95" s="136"/>
      <c r="DR95" s="136"/>
    </row>
    <row r="96" spans="1:122" ht="12.75">
      <c r="A96" s="2">
        <v>99</v>
      </c>
      <c r="C96" s="1" t="s">
        <v>102</v>
      </c>
      <c r="E96" s="7">
        <f>'3 HPV data'!E97/'3 HPV data'!F97</f>
        <v>0.048892186460625285</v>
      </c>
      <c r="F96" s="7" t="e">
        <f>'3 HPV data'!G97/'3 HPV data'!H97</f>
        <v>#DIV/0!</v>
      </c>
      <c r="G96" s="7" t="e">
        <f>'3 HPV data'!I97/'3 HPV data'!J97</f>
        <v>#DIV/0!</v>
      </c>
      <c r="H96" s="7" t="e">
        <f>'3 HPV data'!K97/'3 HPV data'!L97</f>
        <v>#DIV/0!</v>
      </c>
      <c r="I96" s="7" t="e">
        <f>'3 HPV data'!M97/'3 HPV data'!N97</f>
        <v>#DIV/0!</v>
      </c>
      <c r="J96" s="7" t="e">
        <f>'3 HPV data'!O97/'3 HPV data'!P97</f>
        <v>#DIV/0!</v>
      </c>
      <c r="K96" s="7" t="e">
        <f>'3 HPV data'!Q97/'3 HPV data'!R97</f>
        <v>#DIV/0!</v>
      </c>
      <c r="L96" s="7" t="e">
        <f>'3 HPV data'!S97/'3 HPV data'!T97</f>
        <v>#DIV/0!</v>
      </c>
      <c r="M96" s="7" t="e">
        <f>'3 HPV data'!U97/'3 HPV data'!V97</f>
        <v>#DIV/0!</v>
      </c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0"/>
      <c r="BT96" s="21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</row>
    <row r="97" spans="3:122" s="121" customFormat="1" ht="15.75">
      <c r="C97" s="121" t="s">
        <v>110</v>
      </c>
      <c r="E97" s="122">
        <f>'3 HPV data'!E98/'3 HPV data'!F98</f>
        <v>0.1990072191727906</v>
      </c>
      <c r="F97" s="122" t="e">
        <f>'3 HPV data'!G98/'3 HPV data'!H98</f>
        <v>#DIV/0!</v>
      </c>
      <c r="G97" s="122" t="e">
        <f>'3 HPV data'!I98/'3 HPV data'!J98</f>
        <v>#DIV/0!</v>
      </c>
      <c r="H97" s="122" t="e">
        <f>'3 HPV data'!K98/'3 HPV data'!L98</f>
        <v>#DIV/0!</v>
      </c>
      <c r="I97" s="122" t="e">
        <f>'3 HPV data'!M98/'3 HPV data'!N98</f>
        <v>#DIV/0!</v>
      </c>
      <c r="J97" s="122" t="e">
        <f>'3 HPV data'!O98/'3 HPV data'!P98</f>
        <v>#DIV/0!</v>
      </c>
      <c r="K97" s="122" t="e">
        <f>'3 HPV data'!Q98/'3 HPV data'!R98</f>
        <v>#DIV/0!</v>
      </c>
      <c r="L97" s="122" t="e">
        <f>'3 HPV data'!S98/'3 HPV data'!T98</f>
        <v>#DIV/0!</v>
      </c>
      <c r="M97" s="122" t="e">
        <f>'3 HPV data'!U98/'3 HPV data'!V98</f>
        <v>#DIV/0!</v>
      </c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3"/>
      <c r="BT97" s="124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</row>
    <row r="98" spans="95:102" ht="12.75">
      <c r="CQ98" s="20"/>
      <c r="CX98" s="83"/>
    </row>
    <row r="99" spans="95:102" ht="12.75">
      <c r="CQ99" s="20"/>
      <c r="CX99" s="83"/>
    </row>
    <row r="100" spans="95:102" ht="12.75">
      <c r="CQ100" s="20"/>
      <c r="CX100" s="83"/>
    </row>
    <row r="101" spans="95:102" ht="12.75">
      <c r="CQ101" s="20"/>
      <c r="CX101" s="83"/>
    </row>
    <row r="102" spans="95:102" ht="12.75">
      <c r="CQ102" s="20"/>
      <c r="CX102" s="83"/>
    </row>
    <row r="103" spans="95:102" ht="12.75">
      <c r="CQ103" s="20"/>
      <c r="CX103" s="83"/>
    </row>
    <row r="104" spans="95:102" ht="12.75">
      <c r="CQ104" s="20"/>
      <c r="CX104" s="83"/>
    </row>
    <row r="105" spans="95:102" ht="12.75">
      <c r="CQ105" s="20"/>
      <c r="CX105" s="83"/>
    </row>
    <row r="106" spans="95:102" ht="12.75">
      <c r="CQ106" s="20"/>
      <c r="CX106" s="83"/>
    </row>
    <row r="107" spans="95:102" ht="12.75">
      <c r="CQ107" s="20"/>
      <c r="CX107" s="83"/>
    </row>
    <row r="108" ht="12.75">
      <c r="CQ108" s="20"/>
    </row>
  </sheetData>
  <sheetProtection/>
  <mergeCells count="1">
    <mergeCell ref="E5:F5"/>
  </mergeCells>
  <printOptions gridLines="1"/>
  <pageMargins left="0.25" right="0.25" top="0.67" bottom="0.56" header="0.5" footer="0.27"/>
  <pageSetup fitToHeight="3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0"/>
  <sheetViews>
    <sheetView zoomScalePageLayoutView="0" workbookViewId="0" topLeftCell="C81">
      <selection activeCell="H81" sqref="H81"/>
    </sheetView>
  </sheetViews>
  <sheetFormatPr defaultColWidth="9.140625" defaultRowHeight="12.75"/>
  <cols>
    <col min="1" max="1" width="6.140625" style="55" hidden="1" customWidth="1"/>
    <col min="2" max="2" width="6.421875" style="34" hidden="1" customWidth="1"/>
    <col min="3" max="3" width="18.421875" style="113" bestFit="1" customWidth="1"/>
    <col min="4" max="4" width="10.28125" style="42" customWidth="1"/>
    <col min="5" max="5" width="8.7109375" style="34" bestFit="1" customWidth="1"/>
    <col min="6" max="6" width="9.28125" style="34" bestFit="1" customWidth="1"/>
    <col min="7" max="7" width="8.7109375" style="34" bestFit="1" customWidth="1"/>
    <col min="8" max="8" width="9.28125" style="34" bestFit="1" customWidth="1"/>
    <col min="9" max="32" width="9.140625" style="34" customWidth="1"/>
    <col min="33" max="33" width="13.421875" style="34" bestFit="1" customWidth="1"/>
    <col min="34" max="34" width="10.8515625" style="34" bestFit="1" customWidth="1"/>
    <col min="35" max="35" width="12.00390625" style="34" bestFit="1" customWidth="1"/>
    <col min="36" max="36" width="10.8515625" style="34" bestFit="1" customWidth="1"/>
    <col min="37" max="37" width="9.140625" style="34" customWidth="1"/>
    <col min="38" max="38" width="10.8515625" style="34" bestFit="1" customWidth="1"/>
    <col min="39" max="39" width="9.7109375" style="34" bestFit="1" customWidth="1"/>
    <col min="40" max="40" width="10.8515625" style="34" bestFit="1" customWidth="1"/>
    <col min="41" max="41" width="9.140625" style="34" customWidth="1"/>
    <col min="42" max="42" width="10.8515625" style="34" bestFit="1" customWidth="1"/>
    <col min="43" max="43" width="9.140625" style="34" customWidth="1"/>
    <col min="44" max="44" width="10.8515625" style="34" bestFit="1" customWidth="1"/>
    <col min="45" max="45" width="9.140625" style="34" customWidth="1"/>
    <col min="46" max="46" width="10.8515625" style="34" bestFit="1" customWidth="1"/>
    <col min="47" max="47" width="9.140625" style="34" customWidth="1"/>
    <col min="48" max="48" width="10.8515625" style="34" bestFit="1" customWidth="1"/>
    <col min="49" max="49" width="9.140625" style="34" customWidth="1"/>
    <col min="50" max="50" width="10.8515625" style="34" bestFit="1" customWidth="1"/>
    <col min="51" max="51" width="9.140625" style="34" customWidth="1"/>
    <col min="52" max="52" width="10.8515625" style="34" bestFit="1" customWidth="1"/>
    <col min="53" max="80" width="9.140625" style="34" customWidth="1"/>
    <col min="81" max="84" width="10.8515625" style="34" bestFit="1" customWidth="1"/>
    <col min="85" max="85" width="9.7109375" style="34" bestFit="1" customWidth="1"/>
    <col min="86" max="86" width="9.140625" style="34" bestFit="1" customWidth="1"/>
    <col min="87" max="88" width="9.8515625" style="34" bestFit="1" customWidth="1"/>
    <col min="89" max="89" width="8.8515625" style="34" bestFit="1" customWidth="1"/>
    <col min="90" max="90" width="9.28125" style="34" bestFit="1" customWidth="1"/>
    <col min="91" max="91" width="8.8515625" style="34" bestFit="1" customWidth="1"/>
    <col min="92" max="92" width="9.28125" style="34" bestFit="1" customWidth="1"/>
    <col min="93" max="93" width="8.8515625" style="34" bestFit="1" customWidth="1"/>
    <col min="94" max="94" width="9.28125" style="34" bestFit="1" customWidth="1"/>
    <col min="95" max="96" width="10.8515625" style="34" bestFit="1" customWidth="1"/>
    <col min="97" max="97" width="8.8515625" style="34" bestFit="1" customWidth="1"/>
    <col min="98" max="98" width="9.28125" style="34" bestFit="1" customWidth="1"/>
    <col min="99" max="99" width="8.8515625" style="34" bestFit="1" customWidth="1"/>
    <col min="100" max="100" width="9.28125" style="34" bestFit="1" customWidth="1"/>
    <col min="101" max="101" width="8.8515625" style="34" bestFit="1" customWidth="1"/>
    <col min="102" max="102" width="9.28125" style="34" bestFit="1" customWidth="1"/>
    <col min="103" max="103" width="8.8515625" style="34" bestFit="1" customWidth="1"/>
    <col min="104" max="104" width="9.28125" style="34" bestFit="1" customWidth="1"/>
    <col min="105" max="105" width="8.7109375" style="34" bestFit="1" customWidth="1"/>
    <col min="106" max="106" width="9.00390625" style="34" bestFit="1" customWidth="1"/>
    <col min="107" max="107" width="8.8515625" style="49" bestFit="1" customWidth="1"/>
    <col min="108" max="108" width="9.28125" style="49" bestFit="1" customWidth="1"/>
    <col min="109" max="109" width="8.8515625" style="34" bestFit="1" customWidth="1"/>
    <col min="110" max="110" width="9.28125" style="34" bestFit="1" customWidth="1"/>
    <col min="111" max="114" width="9.140625" style="34" customWidth="1"/>
    <col min="115" max="115" width="8.8515625" style="34" bestFit="1" customWidth="1"/>
    <col min="116" max="116" width="9.28125" style="34" bestFit="1" customWidth="1"/>
    <col min="117" max="124" width="9.140625" style="34" customWidth="1"/>
    <col min="125" max="125" width="8.8515625" style="34" bestFit="1" customWidth="1"/>
    <col min="126" max="126" width="9.28125" style="34" bestFit="1" customWidth="1"/>
    <col min="127" max="134" width="9.140625" style="34" customWidth="1"/>
    <col min="135" max="135" width="8.8515625" style="34" bestFit="1" customWidth="1"/>
    <col min="136" max="136" width="9.28125" style="34" bestFit="1" customWidth="1"/>
    <col min="137" max="137" width="8.8515625" style="34" bestFit="1" customWidth="1"/>
    <col min="138" max="138" width="9.28125" style="34" bestFit="1" customWidth="1"/>
    <col min="139" max="140" width="9.140625" style="34" customWidth="1"/>
    <col min="141" max="141" width="8.8515625" style="34" bestFit="1" customWidth="1"/>
    <col min="142" max="142" width="8.28125" style="34" bestFit="1" customWidth="1"/>
    <col min="143" max="143" width="8.8515625" style="34" bestFit="1" customWidth="1"/>
    <col min="144" max="144" width="9.28125" style="34" bestFit="1" customWidth="1"/>
    <col min="145" max="147" width="9.140625" style="34" customWidth="1"/>
    <col min="148" max="148" width="9.140625" style="56" customWidth="1"/>
    <col min="149" max="149" width="9.140625" style="62" customWidth="1"/>
    <col min="150" max="150" width="9.140625" style="34" customWidth="1"/>
    <col min="151" max="151" width="8.8515625" style="34" bestFit="1" customWidth="1"/>
    <col min="152" max="152" width="9.28125" style="34" bestFit="1" customWidth="1"/>
    <col min="153" max="156" width="9.140625" style="34" customWidth="1"/>
    <col min="157" max="157" width="8.8515625" style="34" bestFit="1" customWidth="1"/>
    <col min="158" max="158" width="9.28125" style="34" bestFit="1" customWidth="1"/>
    <col min="159" max="159" width="8.8515625" style="34" bestFit="1" customWidth="1"/>
    <col min="160" max="166" width="9.140625" style="34" customWidth="1"/>
    <col min="167" max="167" width="8.8515625" style="34" bestFit="1" customWidth="1"/>
    <col min="168" max="168" width="9.28125" style="34" bestFit="1" customWidth="1"/>
    <col min="169" max="172" width="9.140625" style="34" customWidth="1"/>
    <col min="173" max="173" width="8.8515625" style="34" bestFit="1" customWidth="1"/>
    <col min="174" max="174" width="9.28125" style="34" bestFit="1" customWidth="1"/>
    <col min="175" max="175" width="8.8515625" style="34" bestFit="1" customWidth="1"/>
    <col min="176" max="176" width="9.28125" style="34" bestFit="1" customWidth="1"/>
    <col min="177" max="178" width="9.140625" style="34" customWidth="1"/>
    <col min="179" max="179" width="8.8515625" style="34" bestFit="1" customWidth="1"/>
    <col min="180" max="180" width="9.28125" style="34" bestFit="1" customWidth="1"/>
    <col min="181" max="181" width="8.8515625" style="34" bestFit="1" customWidth="1"/>
    <col min="182" max="182" width="9.28125" style="34" bestFit="1" customWidth="1"/>
    <col min="183" max="183" width="8.8515625" style="34" bestFit="1" customWidth="1"/>
    <col min="184" max="184" width="9.28125" style="34" bestFit="1" customWidth="1"/>
    <col min="185" max="194" width="9.140625" style="34" customWidth="1"/>
    <col min="195" max="195" width="8.8515625" style="34" bestFit="1" customWidth="1"/>
    <col min="196" max="196" width="9.28125" style="34" bestFit="1" customWidth="1"/>
    <col min="197" max="198" width="9.140625" style="34" customWidth="1"/>
    <col min="199" max="199" width="8.8515625" style="34" bestFit="1" customWidth="1"/>
    <col min="200" max="200" width="9.28125" style="34" bestFit="1" customWidth="1"/>
    <col min="201" max="16384" width="9.140625" style="34" customWidth="1"/>
  </cols>
  <sheetData>
    <row r="1" spans="1:149" s="30" customFormat="1" ht="15.75">
      <c r="A1" s="28" t="s">
        <v>115</v>
      </c>
      <c r="B1" s="29"/>
      <c r="C1" s="6" t="s">
        <v>95</v>
      </c>
      <c r="D1" s="142"/>
      <c r="DC1" s="31"/>
      <c r="DD1" s="31"/>
      <c r="ER1" s="57"/>
      <c r="ES1" s="61"/>
    </row>
    <row r="2" spans="1:149" s="66" customFormat="1" ht="15.75">
      <c r="A2" s="64" t="s">
        <v>116</v>
      </c>
      <c r="B2" s="65"/>
      <c r="C2" s="6" t="s">
        <v>123</v>
      </c>
      <c r="D2" s="143"/>
      <c r="DC2" s="67"/>
      <c r="DD2" s="67"/>
      <c r="ER2" s="68"/>
      <c r="ES2" s="69"/>
    </row>
    <row r="3" spans="1:108" s="8" customFormat="1" ht="15.75">
      <c r="A3" s="10"/>
      <c r="B3" s="9"/>
      <c r="C3" s="6" t="s">
        <v>126</v>
      </c>
      <c r="D3" s="141"/>
      <c r="E3" s="27"/>
      <c r="G3" s="27"/>
      <c r="I3" s="27"/>
      <c r="K3" s="27"/>
      <c r="M3" s="27"/>
      <c r="O3" s="27"/>
      <c r="Q3" s="27"/>
      <c r="S3" s="27"/>
      <c r="U3" s="27"/>
      <c r="W3" s="27"/>
      <c r="Y3" s="27"/>
      <c r="AA3" s="27"/>
      <c r="AC3" s="27"/>
      <c r="AE3" s="27"/>
      <c r="AG3" s="27"/>
      <c r="BW3" s="166"/>
      <c r="BX3" s="166"/>
      <c r="DC3" s="12"/>
      <c r="DD3" s="12"/>
    </row>
    <row r="4" spans="1:108" s="8" customFormat="1" ht="15.75">
      <c r="A4" s="10"/>
      <c r="B4" s="9"/>
      <c r="C4" s="6"/>
      <c r="D4" s="141"/>
      <c r="E4" s="27"/>
      <c r="G4" s="27"/>
      <c r="I4" s="27"/>
      <c r="K4" s="27"/>
      <c r="M4" s="27"/>
      <c r="O4" s="27"/>
      <c r="Q4" s="27"/>
      <c r="S4" s="27"/>
      <c r="U4" s="27"/>
      <c r="W4" s="27"/>
      <c r="Y4" s="27"/>
      <c r="AA4" s="27"/>
      <c r="AC4" s="27"/>
      <c r="AE4" s="27"/>
      <c r="AG4" s="27"/>
      <c r="BW4" s="149"/>
      <c r="BX4" s="149"/>
      <c r="DC4" s="12"/>
      <c r="DD4" s="12"/>
    </row>
    <row r="5" spans="1:216" s="70" customFormat="1" ht="12.75">
      <c r="A5" s="72"/>
      <c r="B5" s="72"/>
      <c r="C5" s="106"/>
      <c r="D5" s="144"/>
      <c r="E5" s="154">
        <v>40940</v>
      </c>
      <c r="F5" s="155"/>
      <c r="G5" s="154">
        <v>40969</v>
      </c>
      <c r="H5" s="155"/>
      <c r="I5" s="154">
        <v>41000</v>
      </c>
      <c r="J5" s="155"/>
      <c r="K5" s="154">
        <v>41030</v>
      </c>
      <c r="L5" s="155"/>
      <c r="M5" s="154">
        <v>41061</v>
      </c>
      <c r="N5" s="155"/>
      <c r="O5" s="154">
        <v>41091</v>
      </c>
      <c r="P5" s="155"/>
      <c r="Q5" s="154">
        <v>41122</v>
      </c>
      <c r="R5" s="155"/>
      <c r="S5" s="154">
        <v>41153</v>
      </c>
      <c r="T5" s="155"/>
      <c r="U5" s="154">
        <v>41183</v>
      </c>
      <c r="V5" s="155"/>
      <c r="W5" s="154">
        <v>41214</v>
      </c>
      <c r="X5" s="155"/>
      <c r="Y5" s="154">
        <v>41244</v>
      </c>
      <c r="Z5" s="155"/>
      <c r="AA5" s="154">
        <v>41275</v>
      </c>
      <c r="AB5" s="155"/>
      <c r="AC5" s="154"/>
      <c r="AD5" s="155"/>
      <c r="AE5" s="154"/>
      <c r="AF5" s="155"/>
      <c r="AG5" s="154"/>
      <c r="AH5" s="155"/>
      <c r="AI5" s="154"/>
      <c r="AJ5" s="155"/>
      <c r="AK5" s="160"/>
      <c r="AL5" s="168"/>
      <c r="AM5" s="160"/>
      <c r="AN5" s="16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65"/>
      <c r="DD5" s="165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2"/>
      <c r="ET5" s="159"/>
      <c r="EU5" s="158"/>
      <c r="EV5" s="159"/>
      <c r="EW5" s="158"/>
      <c r="EX5" s="159"/>
      <c r="EY5" s="158"/>
      <c r="EZ5" s="159"/>
      <c r="FA5" s="158"/>
      <c r="FB5" s="159"/>
      <c r="FC5" s="158"/>
      <c r="FD5" s="159"/>
      <c r="FE5" s="158"/>
      <c r="FF5" s="159"/>
      <c r="FG5" s="158"/>
      <c r="FH5" s="159"/>
      <c r="FI5" s="158"/>
      <c r="FJ5" s="159"/>
      <c r="FK5" s="158"/>
      <c r="FL5" s="159"/>
      <c r="FM5" s="158"/>
      <c r="FN5" s="159"/>
      <c r="FO5" s="158"/>
      <c r="FP5" s="159"/>
      <c r="FQ5" s="158"/>
      <c r="FR5" s="159"/>
      <c r="FS5" s="158"/>
      <c r="FT5" s="159"/>
      <c r="FU5" s="158"/>
      <c r="FV5" s="159"/>
      <c r="FW5" s="158"/>
      <c r="FX5" s="159"/>
      <c r="FY5" s="158"/>
      <c r="FZ5" s="159"/>
      <c r="GA5" s="158"/>
      <c r="GB5" s="159"/>
      <c r="GC5" s="154"/>
      <c r="GD5" s="155"/>
      <c r="GE5" s="154"/>
      <c r="GF5" s="155"/>
      <c r="GG5" s="154"/>
      <c r="GH5" s="155"/>
      <c r="GI5" s="154"/>
      <c r="GJ5" s="155"/>
      <c r="GK5" s="154"/>
      <c r="GL5" s="155"/>
      <c r="GM5" s="154"/>
      <c r="GN5" s="155"/>
      <c r="GO5" s="154"/>
      <c r="GP5" s="155"/>
      <c r="GQ5" s="154"/>
      <c r="GR5" s="155"/>
      <c r="GS5" s="154"/>
      <c r="GT5" s="155"/>
      <c r="GU5" s="154"/>
      <c r="GV5" s="155"/>
      <c r="GW5" s="154"/>
      <c r="GX5" s="155"/>
      <c r="GY5" s="154"/>
      <c r="GZ5" s="155"/>
      <c r="HA5" s="154"/>
      <c r="HB5" s="155"/>
      <c r="HC5" s="154"/>
      <c r="HD5" s="155"/>
      <c r="HE5" s="154"/>
      <c r="HF5" s="155"/>
      <c r="HG5" s="154"/>
      <c r="HH5" s="155"/>
    </row>
    <row r="6" spans="1:254" ht="12.75">
      <c r="A6" s="73" t="s">
        <v>96</v>
      </c>
      <c r="B6" s="74" t="s">
        <v>111</v>
      </c>
      <c r="C6" s="107"/>
      <c r="D6" s="145"/>
      <c r="E6" s="156" t="s">
        <v>113</v>
      </c>
      <c r="F6" s="157"/>
      <c r="G6" s="156" t="s">
        <v>113</v>
      </c>
      <c r="H6" s="157"/>
      <c r="I6" s="156" t="s">
        <v>113</v>
      </c>
      <c r="J6" s="157"/>
      <c r="K6" s="156" t="s">
        <v>113</v>
      </c>
      <c r="L6" s="157"/>
      <c r="M6" s="156" t="s">
        <v>113</v>
      </c>
      <c r="N6" s="157"/>
      <c r="O6" s="156" t="s">
        <v>113</v>
      </c>
      <c r="P6" s="157"/>
      <c r="Q6" s="156" t="s">
        <v>113</v>
      </c>
      <c r="R6" s="157"/>
      <c r="S6" s="156" t="s">
        <v>113</v>
      </c>
      <c r="T6" s="157"/>
      <c r="U6" s="156" t="s">
        <v>113</v>
      </c>
      <c r="V6" s="157"/>
      <c r="W6" s="156" t="s">
        <v>113</v>
      </c>
      <c r="X6" s="157"/>
      <c r="Y6" s="156" t="s">
        <v>113</v>
      </c>
      <c r="Z6" s="157"/>
      <c r="AA6" s="156" t="s">
        <v>113</v>
      </c>
      <c r="AB6" s="157"/>
      <c r="AC6" s="156" t="s">
        <v>113</v>
      </c>
      <c r="AD6" s="157"/>
      <c r="AE6" s="156" t="s">
        <v>113</v>
      </c>
      <c r="AF6" s="157"/>
      <c r="AG6" s="156" t="s">
        <v>113</v>
      </c>
      <c r="AH6" s="157"/>
      <c r="AI6" s="156" t="s">
        <v>113</v>
      </c>
      <c r="AJ6" s="157"/>
      <c r="AK6" s="156" t="s">
        <v>113</v>
      </c>
      <c r="AL6" s="157"/>
      <c r="AM6" s="167" t="s">
        <v>113</v>
      </c>
      <c r="AN6" s="152"/>
      <c r="AO6" s="156" t="s">
        <v>113</v>
      </c>
      <c r="AP6" s="157"/>
      <c r="AQ6" s="156" t="s">
        <v>113</v>
      </c>
      <c r="AR6" s="157"/>
      <c r="AS6" s="156" t="s">
        <v>113</v>
      </c>
      <c r="AT6" s="157"/>
      <c r="AU6" s="156" t="s">
        <v>113</v>
      </c>
      <c r="AV6" s="157"/>
      <c r="AW6" s="156" t="s">
        <v>113</v>
      </c>
      <c r="AX6" s="157"/>
      <c r="AY6" s="156" t="s">
        <v>113</v>
      </c>
      <c r="AZ6" s="157"/>
      <c r="BA6" s="161" t="s">
        <v>113</v>
      </c>
      <c r="BB6" s="161"/>
      <c r="BC6" s="161" t="s">
        <v>113</v>
      </c>
      <c r="BD6" s="161"/>
      <c r="BE6" s="161" t="s">
        <v>113</v>
      </c>
      <c r="BF6" s="161"/>
      <c r="BG6" s="161" t="s">
        <v>113</v>
      </c>
      <c r="BH6" s="161"/>
      <c r="BI6" s="161" t="s">
        <v>113</v>
      </c>
      <c r="BJ6" s="161"/>
      <c r="BK6" s="161" t="s">
        <v>113</v>
      </c>
      <c r="BL6" s="161"/>
      <c r="BM6" s="161" t="s">
        <v>113</v>
      </c>
      <c r="BN6" s="161"/>
      <c r="BO6" s="161" t="s">
        <v>113</v>
      </c>
      <c r="BP6" s="161"/>
      <c r="BQ6" s="161" t="s">
        <v>113</v>
      </c>
      <c r="BR6" s="161"/>
      <c r="BS6" s="161" t="s">
        <v>113</v>
      </c>
      <c r="BT6" s="161"/>
      <c r="BU6" s="161" t="s">
        <v>113</v>
      </c>
      <c r="BV6" s="161"/>
      <c r="BW6" s="161" t="s">
        <v>113</v>
      </c>
      <c r="BX6" s="161"/>
      <c r="BY6" s="161" t="s">
        <v>113</v>
      </c>
      <c r="BZ6" s="161"/>
      <c r="CA6" s="161" t="s">
        <v>113</v>
      </c>
      <c r="CB6" s="161"/>
      <c r="CC6" s="161" t="s">
        <v>113</v>
      </c>
      <c r="CD6" s="161"/>
      <c r="CE6" s="161" t="s">
        <v>118</v>
      </c>
      <c r="CF6" s="161"/>
      <c r="CG6" s="161" t="s">
        <v>119</v>
      </c>
      <c r="CH6" s="161"/>
      <c r="CI6" s="161" t="s">
        <v>119</v>
      </c>
      <c r="CJ6" s="161"/>
      <c r="CK6" s="161" t="s">
        <v>119</v>
      </c>
      <c r="CL6" s="161"/>
      <c r="CM6" s="161" t="s">
        <v>119</v>
      </c>
      <c r="CN6" s="161"/>
      <c r="CO6" s="161" t="s">
        <v>119</v>
      </c>
      <c r="CP6" s="161"/>
      <c r="CQ6" s="161" t="s">
        <v>119</v>
      </c>
      <c r="CR6" s="161"/>
      <c r="CS6" s="161" t="s">
        <v>119</v>
      </c>
      <c r="CT6" s="161"/>
      <c r="CU6" s="161" t="s">
        <v>113</v>
      </c>
      <c r="CV6" s="161"/>
      <c r="CW6" s="161" t="s">
        <v>113</v>
      </c>
      <c r="CX6" s="161"/>
      <c r="CY6" s="161" t="s">
        <v>113</v>
      </c>
      <c r="CZ6" s="161"/>
      <c r="DA6" s="161" t="s">
        <v>113</v>
      </c>
      <c r="DB6" s="161"/>
      <c r="DC6" s="164" t="s">
        <v>113</v>
      </c>
      <c r="DD6" s="164"/>
      <c r="DE6" s="161" t="s">
        <v>113</v>
      </c>
      <c r="DF6" s="161"/>
      <c r="DG6" s="161" t="s">
        <v>113</v>
      </c>
      <c r="DH6" s="161"/>
      <c r="DI6" s="161" t="s">
        <v>113</v>
      </c>
      <c r="DJ6" s="161"/>
      <c r="DK6" s="161" t="s">
        <v>113</v>
      </c>
      <c r="DL6" s="161"/>
      <c r="DM6" s="161" t="s">
        <v>113</v>
      </c>
      <c r="DN6" s="161"/>
      <c r="DO6" s="161" t="s">
        <v>113</v>
      </c>
      <c r="DP6" s="161"/>
      <c r="DQ6" s="161" t="s">
        <v>113</v>
      </c>
      <c r="DR6" s="161"/>
      <c r="DS6" s="161" t="s">
        <v>113</v>
      </c>
      <c r="DT6" s="161"/>
      <c r="DU6" s="161" t="s">
        <v>113</v>
      </c>
      <c r="DV6" s="161"/>
      <c r="DW6" s="161" t="s">
        <v>113</v>
      </c>
      <c r="DX6" s="161"/>
      <c r="DY6" s="161" t="s">
        <v>113</v>
      </c>
      <c r="DZ6" s="161"/>
      <c r="EA6" s="161" t="s">
        <v>113</v>
      </c>
      <c r="EB6" s="161"/>
      <c r="EC6" s="161" t="s">
        <v>113</v>
      </c>
      <c r="ED6" s="161"/>
      <c r="EE6" s="161" t="s">
        <v>113</v>
      </c>
      <c r="EF6" s="161"/>
      <c r="EG6" s="161" t="s">
        <v>113</v>
      </c>
      <c r="EH6" s="161"/>
      <c r="EI6" s="161" t="s">
        <v>113</v>
      </c>
      <c r="EJ6" s="161"/>
      <c r="EK6" s="161" t="s">
        <v>113</v>
      </c>
      <c r="EL6" s="161"/>
      <c r="EM6" s="161" t="s">
        <v>113</v>
      </c>
      <c r="EN6" s="161"/>
      <c r="EO6" s="161" t="s">
        <v>113</v>
      </c>
      <c r="EP6" s="161"/>
      <c r="EQ6" s="161" t="s">
        <v>113</v>
      </c>
      <c r="ER6" s="161"/>
      <c r="ES6" s="163" t="s">
        <v>113</v>
      </c>
      <c r="ET6" s="157"/>
      <c r="EU6" s="156" t="s">
        <v>113</v>
      </c>
      <c r="EV6" s="157"/>
      <c r="EW6" s="156" t="s">
        <v>113</v>
      </c>
      <c r="EX6" s="157"/>
      <c r="EY6" s="156" t="s">
        <v>113</v>
      </c>
      <c r="EZ6" s="157"/>
      <c r="FA6" s="156" t="s">
        <v>113</v>
      </c>
      <c r="FB6" s="157"/>
      <c r="FC6" s="156" t="s">
        <v>113</v>
      </c>
      <c r="FD6" s="157"/>
      <c r="FE6" s="156" t="s">
        <v>113</v>
      </c>
      <c r="FF6" s="157"/>
      <c r="FG6" s="156" t="s">
        <v>113</v>
      </c>
      <c r="FH6" s="157"/>
      <c r="FI6" s="156" t="s">
        <v>113</v>
      </c>
      <c r="FJ6" s="157"/>
      <c r="FK6" s="156" t="s">
        <v>113</v>
      </c>
      <c r="FL6" s="157"/>
      <c r="FM6" s="156" t="s">
        <v>113</v>
      </c>
      <c r="FN6" s="157"/>
      <c r="FO6" s="156" t="s">
        <v>113</v>
      </c>
      <c r="FP6" s="157"/>
      <c r="FQ6" s="156" t="s">
        <v>113</v>
      </c>
      <c r="FR6" s="157"/>
      <c r="FS6" s="156" t="s">
        <v>113</v>
      </c>
      <c r="FT6" s="157"/>
      <c r="FU6" s="156" t="s">
        <v>113</v>
      </c>
      <c r="FV6" s="157"/>
      <c r="FW6" s="156" t="s">
        <v>113</v>
      </c>
      <c r="FX6" s="157"/>
      <c r="FY6" s="156" t="s">
        <v>113</v>
      </c>
      <c r="FZ6" s="157"/>
      <c r="GA6" s="156" t="s">
        <v>113</v>
      </c>
      <c r="GB6" s="157"/>
      <c r="GC6" s="156" t="s">
        <v>113</v>
      </c>
      <c r="GD6" s="157"/>
      <c r="GE6" s="156" t="s">
        <v>113</v>
      </c>
      <c r="GF6" s="157"/>
      <c r="GG6" s="156" t="s">
        <v>113</v>
      </c>
      <c r="GH6" s="157"/>
      <c r="GI6" s="156" t="s">
        <v>113</v>
      </c>
      <c r="GJ6" s="157"/>
      <c r="GK6" s="156" t="s">
        <v>113</v>
      </c>
      <c r="GL6" s="157"/>
      <c r="GM6" s="156" t="s">
        <v>113</v>
      </c>
      <c r="GN6" s="157"/>
      <c r="GO6" s="156" t="s">
        <v>121</v>
      </c>
      <c r="GP6" s="157"/>
      <c r="GQ6" s="156" t="s">
        <v>113</v>
      </c>
      <c r="GR6" s="157"/>
      <c r="GS6" s="156" t="s">
        <v>113</v>
      </c>
      <c r="GT6" s="157"/>
      <c r="GU6" s="156" t="s">
        <v>113</v>
      </c>
      <c r="GV6" s="157"/>
      <c r="GW6" s="156" t="s">
        <v>113</v>
      </c>
      <c r="GX6" s="157"/>
      <c r="GY6" s="156" t="s">
        <v>113</v>
      </c>
      <c r="GZ6" s="157"/>
      <c r="HI6" s="151"/>
      <c r="HJ6" s="153"/>
      <c r="HK6" s="151"/>
      <c r="HL6" s="153"/>
      <c r="HM6" s="151"/>
      <c r="HN6" s="153"/>
      <c r="HO6" s="151"/>
      <c r="HP6" s="152"/>
      <c r="HQ6" s="151"/>
      <c r="HR6" s="152"/>
      <c r="HS6" s="151"/>
      <c r="HT6" s="152"/>
      <c r="HU6" s="151"/>
      <c r="HV6" s="152"/>
      <c r="HW6" s="151"/>
      <c r="HX6" s="152"/>
      <c r="HY6" s="151"/>
      <c r="HZ6" s="152"/>
      <c r="IA6" s="151"/>
      <c r="IB6" s="153"/>
      <c r="IC6" s="151"/>
      <c r="ID6" s="153"/>
      <c r="IE6" s="151"/>
      <c r="IF6" s="153"/>
      <c r="IG6" s="151"/>
      <c r="IH6" s="152"/>
      <c r="II6" s="151"/>
      <c r="IJ6" s="153"/>
      <c r="IK6" s="151"/>
      <c r="IL6" s="152"/>
      <c r="IM6" s="151"/>
      <c r="IN6" s="152"/>
      <c r="IO6" s="128"/>
      <c r="IP6" s="128"/>
      <c r="IQ6" s="128"/>
      <c r="IR6" s="128"/>
      <c r="IS6" s="128"/>
      <c r="IT6" s="128"/>
    </row>
    <row r="7" spans="1:248" ht="12.75">
      <c r="A7" s="28" t="s">
        <v>98</v>
      </c>
      <c r="B7" s="71" t="s">
        <v>112</v>
      </c>
      <c r="C7" s="108" t="s">
        <v>96</v>
      </c>
      <c r="D7" s="146" t="s">
        <v>97</v>
      </c>
      <c r="E7" s="44" t="s">
        <v>103</v>
      </c>
      <c r="F7" s="44" t="s">
        <v>114</v>
      </c>
      <c r="G7" s="44" t="s">
        <v>103</v>
      </c>
      <c r="H7" s="44" t="s">
        <v>114</v>
      </c>
      <c r="I7" s="44" t="s">
        <v>103</v>
      </c>
      <c r="J7" s="44" t="s">
        <v>114</v>
      </c>
      <c r="K7" s="44" t="s">
        <v>103</v>
      </c>
      <c r="L7" s="44" t="s">
        <v>114</v>
      </c>
      <c r="M7" s="44" t="s">
        <v>103</v>
      </c>
      <c r="N7" s="44" t="s">
        <v>114</v>
      </c>
      <c r="O7" s="44" t="s">
        <v>103</v>
      </c>
      <c r="P7" s="44" t="s">
        <v>114</v>
      </c>
      <c r="Q7" s="44" t="s">
        <v>103</v>
      </c>
      <c r="R7" s="44" t="s">
        <v>114</v>
      </c>
      <c r="S7" s="44" t="s">
        <v>103</v>
      </c>
      <c r="T7" s="44" t="s">
        <v>114</v>
      </c>
      <c r="U7" s="44" t="s">
        <v>103</v>
      </c>
      <c r="V7" s="44" t="s">
        <v>114</v>
      </c>
      <c r="W7" s="44" t="s">
        <v>103</v>
      </c>
      <c r="X7" s="44" t="s">
        <v>114</v>
      </c>
      <c r="Y7" s="44" t="s">
        <v>103</v>
      </c>
      <c r="Z7" s="44" t="s">
        <v>114</v>
      </c>
      <c r="AA7" s="44" t="s">
        <v>103</v>
      </c>
      <c r="AB7" s="44" t="s">
        <v>114</v>
      </c>
      <c r="AC7" s="44" t="s">
        <v>103</v>
      </c>
      <c r="AD7" s="44" t="s">
        <v>114</v>
      </c>
      <c r="AE7" s="44" t="s">
        <v>103</v>
      </c>
      <c r="AF7" s="44" t="s">
        <v>114</v>
      </c>
      <c r="AG7" s="44" t="s">
        <v>103</v>
      </c>
      <c r="AH7" s="44" t="s">
        <v>114</v>
      </c>
      <c r="AI7" s="44" t="s">
        <v>103</v>
      </c>
      <c r="AJ7" s="44" t="s">
        <v>114</v>
      </c>
      <c r="AK7" s="42" t="s">
        <v>103</v>
      </c>
      <c r="AL7" s="47" t="s">
        <v>114</v>
      </c>
      <c r="AM7" s="39" t="s">
        <v>103</v>
      </c>
      <c r="AN7" s="39" t="s">
        <v>114</v>
      </c>
      <c r="AO7" s="42" t="s">
        <v>103</v>
      </c>
      <c r="AP7" s="42" t="s">
        <v>114</v>
      </c>
      <c r="AQ7" s="42" t="s">
        <v>103</v>
      </c>
      <c r="AR7" s="42" t="s">
        <v>114</v>
      </c>
      <c r="AS7" s="42" t="s">
        <v>103</v>
      </c>
      <c r="AT7" s="42" t="s">
        <v>114</v>
      </c>
      <c r="AU7" s="42" t="s">
        <v>103</v>
      </c>
      <c r="AV7" s="42" t="s">
        <v>114</v>
      </c>
      <c r="AW7" s="42" t="s">
        <v>103</v>
      </c>
      <c r="AX7" s="42" t="s">
        <v>114</v>
      </c>
      <c r="AY7" s="42" t="s">
        <v>103</v>
      </c>
      <c r="AZ7" s="42" t="s">
        <v>114</v>
      </c>
      <c r="BA7" s="42" t="s">
        <v>103</v>
      </c>
      <c r="BB7" s="42" t="s">
        <v>114</v>
      </c>
      <c r="BC7" s="42" t="s">
        <v>103</v>
      </c>
      <c r="BD7" s="42" t="s">
        <v>114</v>
      </c>
      <c r="BE7" s="42" t="s">
        <v>103</v>
      </c>
      <c r="BF7" s="42" t="s">
        <v>114</v>
      </c>
      <c r="BG7" s="42" t="s">
        <v>103</v>
      </c>
      <c r="BH7" s="42" t="s">
        <v>114</v>
      </c>
      <c r="BI7" s="42" t="s">
        <v>103</v>
      </c>
      <c r="BJ7" s="42" t="s">
        <v>114</v>
      </c>
      <c r="BK7" s="42" t="s">
        <v>103</v>
      </c>
      <c r="BL7" s="42" t="s">
        <v>114</v>
      </c>
      <c r="BM7" s="42" t="s">
        <v>103</v>
      </c>
      <c r="BN7" s="42" t="s">
        <v>114</v>
      </c>
      <c r="BO7" s="42" t="s">
        <v>103</v>
      </c>
      <c r="BP7" s="42" t="s">
        <v>114</v>
      </c>
      <c r="BQ7" s="42" t="s">
        <v>103</v>
      </c>
      <c r="BR7" s="42" t="s">
        <v>114</v>
      </c>
      <c r="BS7" s="44" t="s">
        <v>103</v>
      </c>
      <c r="BT7" s="44" t="s">
        <v>114</v>
      </c>
      <c r="BU7" s="42" t="s">
        <v>103</v>
      </c>
      <c r="BV7" s="42" t="s">
        <v>114</v>
      </c>
      <c r="BW7" s="34" t="s">
        <v>103</v>
      </c>
      <c r="BX7" s="33" t="s">
        <v>114</v>
      </c>
      <c r="BY7" s="33" t="s">
        <v>103</v>
      </c>
      <c r="BZ7" s="33" t="s">
        <v>114</v>
      </c>
      <c r="CA7" s="33" t="s">
        <v>103</v>
      </c>
      <c r="CB7" s="33" t="s">
        <v>114</v>
      </c>
      <c r="CC7" s="33" t="s">
        <v>103</v>
      </c>
      <c r="CD7" s="33" t="s">
        <v>114</v>
      </c>
      <c r="CE7" s="33" t="s">
        <v>103</v>
      </c>
      <c r="CF7" s="33" t="s">
        <v>114</v>
      </c>
      <c r="CG7" s="33" t="s">
        <v>103</v>
      </c>
      <c r="CH7" s="33" t="s">
        <v>114</v>
      </c>
      <c r="CI7" s="34" t="s">
        <v>103</v>
      </c>
      <c r="CJ7" s="33" t="s">
        <v>114</v>
      </c>
      <c r="CK7" s="34" t="s">
        <v>103</v>
      </c>
      <c r="CL7" s="33" t="s">
        <v>114</v>
      </c>
      <c r="CM7" s="34" t="s">
        <v>103</v>
      </c>
      <c r="CN7" s="33" t="s">
        <v>114</v>
      </c>
      <c r="CO7" s="34" t="s">
        <v>103</v>
      </c>
      <c r="CP7" s="33" t="s">
        <v>114</v>
      </c>
      <c r="CQ7" s="33" t="s">
        <v>103</v>
      </c>
      <c r="CR7" s="33" t="s">
        <v>114</v>
      </c>
      <c r="CS7" s="33" t="s">
        <v>103</v>
      </c>
      <c r="CT7" s="33" t="s">
        <v>114</v>
      </c>
      <c r="CU7" s="34" t="s">
        <v>103</v>
      </c>
      <c r="CV7" s="34" t="s">
        <v>114</v>
      </c>
      <c r="CW7" s="33" t="s">
        <v>103</v>
      </c>
      <c r="CX7" s="33" t="s">
        <v>114</v>
      </c>
      <c r="CY7" s="34" t="s">
        <v>103</v>
      </c>
      <c r="CZ7" s="33" t="s">
        <v>114</v>
      </c>
      <c r="DA7" s="33" t="s">
        <v>103</v>
      </c>
      <c r="DB7" s="33" t="s">
        <v>114</v>
      </c>
      <c r="DC7" s="45" t="s">
        <v>103</v>
      </c>
      <c r="DD7" s="45" t="s">
        <v>114</v>
      </c>
      <c r="DE7" s="33" t="s">
        <v>103</v>
      </c>
      <c r="DF7" s="33" t="s">
        <v>114</v>
      </c>
      <c r="DG7" s="33" t="s">
        <v>103</v>
      </c>
      <c r="DH7" s="33" t="s">
        <v>114</v>
      </c>
      <c r="DI7" s="34" t="s">
        <v>103</v>
      </c>
      <c r="DJ7" s="33" t="s">
        <v>114</v>
      </c>
      <c r="DK7" s="34" t="s">
        <v>103</v>
      </c>
      <c r="DL7" s="33" t="s">
        <v>114</v>
      </c>
      <c r="DM7" s="34" t="s">
        <v>103</v>
      </c>
      <c r="DN7" s="33" t="s">
        <v>114</v>
      </c>
      <c r="DO7" s="34" t="s">
        <v>103</v>
      </c>
      <c r="DP7" s="33" t="s">
        <v>114</v>
      </c>
      <c r="DQ7" s="34" t="s">
        <v>103</v>
      </c>
      <c r="DR7" s="33" t="s">
        <v>114</v>
      </c>
      <c r="DS7" s="34" t="s">
        <v>103</v>
      </c>
      <c r="DT7" s="33" t="s">
        <v>114</v>
      </c>
      <c r="DU7" s="34" t="s">
        <v>103</v>
      </c>
      <c r="DV7" s="33" t="s">
        <v>114</v>
      </c>
      <c r="DW7" s="33" t="s">
        <v>103</v>
      </c>
      <c r="DX7" s="33" t="s">
        <v>114</v>
      </c>
      <c r="DY7" s="34" t="s">
        <v>103</v>
      </c>
      <c r="DZ7" s="33" t="s">
        <v>114</v>
      </c>
      <c r="EA7" s="34" t="s">
        <v>103</v>
      </c>
      <c r="EB7" s="33" t="s">
        <v>114</v>
      </c>
      <c r="EC7" s="33" t="s">
        <v>103</v>
      </c>
      <c r="ED7" s="33" t="s">
        <v>114</v>
      </c>
      <c r="EE7" s="34" t="s">
        <v>103</v>
      </c>
      <c r="EF7" s="33" t="s">
        <v>114</v>
      </c>
      <c r="EG7" s="34" t="s">
        <v>103</v>
      </c>
      <c r="EH7" s="33" t="s">
        <v>114</v>
      </c>
      <c r="EI7" s="34" t="s">
        <v>103</v>
      </c>
      <c r="EJ7" s="33" t="s">
        <v>114</v>
      </c>
      <c r="EK7" s="34" t="s">
        <v>103</v>
      </c>
      <c r="EL7" s="33" t="s">
        <v>120</v>
      </c>
      <c r="EM7" s="34" t="s">
        <v>103</v>
      </c>
      <c r="EN7" s="33" t="s">
        <v>114</v>
      </c>
      <c r="EO7" s="33" t="s">
        <v>103</v>
      </c>
      <c r="EP7" s="33" t="s">
        <v>114</v>
      </c>
      <c r="EQ7" s="34" t="s">
        <v>103</v>
      </c>
      <c r="ER7" s="58" t="s">
        <v>114</v>
      </c>
      <c r="ES7" s="62" t="s">
        <v>103</v>
      </c>
      <c r="ET7" s="34" t="s">
        <v>114</v>
      </c>
      <c r="EU7" s="42" t="s">
        <v>103</v>
      </c>
      <c r="EV7" s="42" t="s">
        <v>114</v>
      </c>
      <c r="EW7" s="34" t="s">
        <v>103</v>
      </c>
      <c r="EX7" s="34" t="s">
        <v>114</v>
      </c>
      <c r="EY7" s="34" t="s">
        <v>103</v>
      </c>
      <c r="EZ7" s="34" t="s">
        <v>114</v>
      </c>
      <c r="FA7" s="34" t="s">
        <v>103</v>
      </c>
      <c r="FB7" s="34" t="s">
        <v>114</v>
      </c>
      <c r="FC7" s="34" t="s">
        <v>103</v>
      </c>
      <c r="FD7" s="34" t="s">
        <v>114</v>
      </c>
      <c r="FE7" s="34" t="s">
        <v>103</v>
      </c>
      <c r="FF7" s="34" t="s">
        <v>114</v>
      </c>
      <c r="FG7" s="34" t="s">
        <v>103</v>
      </c>
      <c r="FH7" s="34" t="s">
        <v>114</v>
      </c>
      <c r="FI7" s="34" t="s">
        <v>103</v>
      </c>
      <c r="FJ7" s="34" t="s">
        <v>114</v>
      </c>
      <c r="FK7" s="42" t="s">
        <v>103</v>
      </c>
      <c r="FL7" s="42" t="s">
        <v>114</v>
      </c>
      <c r="FM7" s="34" t="s">
        <v>103</v>
      </c>
      <c r="FN7" s="34" t="s">
        <v>114</v>
      </c>
      <c r="FO7" s="34" t="s">
        <v>103</v>
      </c>
      <c r="FP7" s="34" t="s">
        <v>114</v>
      </c>
      <c r="FQ7" s="34" t="s">
        <v>103</v>
      </c>
      <c r="FR7" s="34" t="s">
        <v>114</v>
      </c>
      <c r="FS7" s="42" t="s">
        <v>103</v>
      </c>
      <c r="FT7" s="42" t="s">
        <v>114</v>
      </c>
      <c r="FU7" s="34" t="s">
        <v>103</v>
      </c>
      <c r="FV7" s="34" t="s">
        <v>114</v>
      </c>
      <c r="FW7" s="34" t="s">
        <v>103</v>
      </c>
      <c r="FX7" s="34" t="s">
        <v>114</v>
      </c>
      <c r="FY7" s="34" t="s">
        <v>103</v>
      </c>
      <c r="FZ7" s="34" t="s">
        <v>114</v>
      </c>
      <c r="GA7" s="42" t="s">
        <v>103</v>
      </c>
      <c r="GB7" s="42" t="s">
        <v>114</v>
      </c>
      <c r="GC7" s="34" t="s">
        <v>103</v>
      </c>
      <c r="GD7" s="34" t="s">
        <v>114</v>
      </c>
      <c r="GE7" s="34" t="s">
        <v>103</v>
      </c>
      <c r="GF7" s="34" t="s">
        <v>114</v>
      </c>
      <c r="GG7" s="34" t="s">
        <v>103</v>
      </c>
      <c r="GH7" s="34" t="s">
        <v>114</v>
      </c>
      <c r="GI7" s="34" t="s">
        <v>103</v>
      </c>
      <c r="GJ7" s="34" t="s">
        <v>114</v>
      </c>
      <c r="GK7" s="34" t="s">
        <v>103</v>
      </c>
      <c r="GL7" s="34" t="s">
        <v>114</v>
      </c>
      <c r="GM7" s="34" t="s">
        <v>103</v>
      </c>
      <c r="GN7" s="34" t="s">
        <v>114</v>
      </c>
      <c r="GO7" s="34" t="s">
        <v>103</v>
      </c>
      <c r="GP7" s="34" t="s">
        <v>114</v>
      </c>
      <c r="GQ7" s="34" t="s">
        <v>103</v>
      </c>
      <c r="GR7" s="34" t="s">
        <v>114</v>
      </c>
      <c r="GS7" s="34" t="s">
        <v>103</v>
      </c>
      <c r="GT7" s="34" t="s">
        <v>114</v>
      </c>
      <c r="GU7" s="34" t="s">
        <v>103</v>
      </c>
      <c r="GV7" s="34" t="s">
        <v>114</v>
      </c>
      <c r="GW7" s="34" t="s">
        <v>103</v>
      </c>
      <c r="GX7" s="34" t="s">
        <v>114</v>
      </c>
      <c r="GY7" s="34" t="s">
        <v>103</v>
      </c>
      <c r="GZ7" s="34" t="s">
        <v>114</v>
      </c>
      <c r="HA7" s="34" t="s">
        <v>103</v>
      </c>
      <c r="HB7" s="34" t="s">
        <v>114</v>
      </c>
      <c r="HC7" s="34" t="s">
        <v>103</v>
      </c>
      <c r="HD7" s="34" t="s">
        <v>114</v>
      </c>
      <c r="HE7" s="34" t="s">
        <v>103</v>
      </c>
      <c r="HF7" s="34" t="s">
        <v>114</v>
      </c>
      <c r="HG7" s="34" t="s">
        <v>103</v>
      </c>
      <c r="HH7" s="34" t="s">
        <v>114</v>
      </c>
      <c r="HI7" s="34" t="s">
        <v>103</v>
      </c>
      <c r="HJ7" s="34" t="s">
        <v>114</v>
      </c>
      <c r="HK7" s="34" t="s">
        <v>103</v>
      </c>
      <c r="HL7" s="34" t="s">
        <v>114</v>
      </c>
      <c r="HM7" s="34" t="s">
        <v>103</v>
      </c>
      <c r="HN7" s="34" t="s">
        <v>114</v>
      </c>
      <c r="HO7" s="34" t="s">
        <v>103</v>
      </c>
      <c r="HP7" s="34" t="s">
        <v>114</v>
      </c>
      <c r="HQ7" s="34" t="s">
        <v>103</v>
      </c>
      <c r="HR7" s="34" t="s">
        <v>114</v>
      </c>
      <c r="HS7" s="34" t="s">
        <v>103</v>
      </c>
      <c r="HT7" s="34" t="s">
        <v>114</v>
      </c>
      <c r="HU7" s="34" t="s">
        <v>103</v>
      </c>
      <c r="HV7" s="34" t="s">
        <v>114</v>
      </c>
      <c r="HW7" s="34" t="s">
        <v>103</v>
      </c>
      <c r="HX7" s="34" t="s">
        <v>114</v>
      </c>
      <c r="HY7" s="34" t="s">
        <v>103</v>
      </c>
      <c r="HZ7" s="34" t="s">
        <v>114</v>
      </c>
      <c r="IA7" s="34" t="s">
        <v>103</v>
      </c>
      <c r="IB7" s="34" t="s">
        <v>114</v>
      </c>
      <c r="IC7" s="34" t="s">
        <v>103</v>
      </c>
      <c r="ID7" s="34" t="s">
        <v>114</v>
      </c>
      <c r="IE7" s="34" t="s">
        <v>103</v>
      </c>
      <c r="IF7" s="34" t="s">
        <v>114</v>
      </c>
      <c r="IG7" s="34" t="s">
        <v>103</v>
      </c>
      <c r="IH7" s="34" t="s">
        <v>114</v>
      </c>
      <c r="II7" s="34" t="s">
        <v>103</v>
      </c>
      <c r="IJ7" s="34" t="s">
        <v>114</v>
      </c>
      <c r="IK7" s="34" t="s">
        <v>103</v>
      </c>
      <c r="IL7" s="34" t="s">
        <v>114</v>
      </c>
      <c r="IM7" s="34" t="s">
        <v>103</v>
      </c>
      <c r="IN7" s="34" t="s">
        <v>114</v>
      </c>
    </row>
    <row r="8" spans="1:220" ht="12.75">
      <c r="A8" s="46">
        <v>47</v>
      </c>
      <c r="B8" s="47">
        <v>1</v>
      </c>
      <c r="C8" s="109" t="s">
        <v>59</v>
      </c>
      <c r="E8" s="34">
        <v>6295</v>
      </c>
      <c r="F8" s="34">
        <v>13547</v>
      </c>
      <c r="G8" s="34">
        <v>6412</v>
      </c>
      <c r="H8" s="34">
        <v>13539</v>
      </c>
      <c r="AL8" s="33"/>
      <c r="AN8" s="33"/>
      <c r="AP8" s="33"/>
      <c r="AR8" s="33"/>
      <c r="AT8" s="33"/>
      <c r="AV8" s="33"/>
      <c r="AX8" s="33"/>
      <c r="AZ8" s="33"/>
      <c r="BB8" s="33"/>
      <c r="BD8" s="33"/>
      <c r="BF8" s="33"/>
      <c r="BH8" s="33"/>
      <c r="BJ8" s="33"/>
      <c r="BL8" s="33"/>
      <c r="BN8" s="33"/>
      <c r="BO8" s="33"/>
      <c r="BP8" s="33"/>
      <c r="BQ8" s="33"/>
      <c r="BR8" s="33"/>
      <c r="BS8" s="33"/>
      <c r="BT8" s="33"/>
      <c r="BU8" s="48"/>
      <c r="BV8" s="48"/>
      <c r="BX8" s="33"/>
      <c r="BZ8" s="33"/>
      <c r="CA8" s="33"/>
      <c r="CB8" s="33"/>
      <c r="DH8" s="33"/>
      <c r="DN8" s="33"/>
      <c r="DP8" s="33"/>
      <c r="DR8" s="33"/>
      <c r="DT8" s="33"/>
      <c r="DV8" s="33"/>
      <c r="DX8" s="33"/>
      <c r="DZ8" s="33"/>
      <c r="EB8" s="33"/>
      <c r="ED8" s="33"/>
      <c r="EF8" s="33"/>
      <c r="EH8" s="33"/>
      <c r="EJ8" s="33"/>
      <c r="EL8" s="33"/>
      <c r="EN8" s="33"/>
      <c r="EP8" s="33"/>
      <c r="ER8" s="58"/>
      <c r="ES8" s="34"/>
      <c r="EX8" s="48"/>
      <c r="GW8" s="48"/>
      <c r="GX8" s="48"/>
      <c r="GY8" s="48"/>
      <c r="GZ8" s="48"/>
      <c r="HB8" s="48"/>
      <c r="HL8" s="48"/>
    </row>
    <row r="9" spans="1:220" ht="12.75">
      <c r="A9" s="46">
        <v>50</v>
      </c>
      <c r="B9" s="47">
        <v>1</v>
      </c>
      <c r="C9" s="109" t="s">
        <v>62</v>
      </c>
      <c r="E9" s="34">
        <v>31835</v>
      </c>
      <c r="F9" s="34">
        <v>61926</v>
      </c>
      <c r="G9" s="34">
        <v>32472</v>
      </c>
      <c r="H9" s="34">
        <v>61871</v>
      </c>
      <c r="AL9" s="33"/>
      <c r="AN9" s="33"/>
      <c r="AP9" s="33"/>
      <c r="AR9" s="33"/>
      <c r="AT9" s="33"/>
      <c r="AV9" s="33"/>
      <c r="AX9" s="33"/>
      <c r="AZ9" s="33"/>
      <c r="BB9" s="33"/>
      <c r="BD9" s="33"/>
      <c r="BF9" s="33"/>
      <c r="BH9" s="33"/>
      <c r="BJ9" s="33"/>
      <c r="BL9" s="33"/>
      <c r="BN9" s="33"/>
      <c r="BO9" s="33"/>
      <c r="BP9" s="33"/>
      <c r="BQ9" s="33"/>
      <c r="BR9" s="33"/>
      <c r="BS9" s="33"/>
      <c r="BT9" s="33"/>
      <c r="BU9" s="48"/>
      <c r="BV9" s="48"/>
      <c r="BX9" s="33"/>
      <c r="BZ9" s="33"/>
      <c r="CA9" s="33"/>
      <c r="CB9" s="33"/>
      <c r="DH9" s="33"/>
      <c r="DN9" s="33"/>
      <c r="DP9" s="33"/>
      <c r="DR9" s="33"/>
      <c r="DT9" s="33"/>
      <c r="DV9" s="33"/>
      <c r="DX9" s="33"/>
      <c r="DZ9" s="33"/>
      <c r="EB9" s="33"/>
      <c r="ED9" s="33"/>
      <c r="EF9" s="33"/>
      <c r="EH9" s="33"/>
      <c r="EJ9" s="33"/>
      <c r="EL9" s="33"/>
      <c r="EN9" s="33"/>
      <c r="EP9" s="33"/>
      <c r="ER9" s="58"/>
      <c r="ES9" s="34"/>
      <c r="EX9" s="48"/>
      <c r="GW9" s="48"/>
      <c r="GX9" s="48"/>
      <c r="GY9" s="48"/>
      <c r="GZ9" s="48"/>
      <c r="HB9" s="48"/>
      <c r="HL9" s="48"/>
    </row>
    <row r="10" spans="1:220" ht="12.75">
      <c r="A10" s="46">
        <v>58</v>
      </c>
      <c r="B10" s="47">
        <v>1</v>
      </c>
      <c r="C10" s="109" t="s">
        <v>70</v>
      </c>
      <c r="E10" s="34">
        <v>4866</v>
      </c>
      <c r="F10" s="34">
        <v>10531</v>
      </c>
      <c r="G10" s="34">
        <v>4934</v>
      </c>
      <c r="H10" s="34">
        <v>10534</v>
      </c>
      <c r="AL10" s="33"/>
      <c r="AN10" s="33"/>
      <c r="AP10" s="33"/>
      <c r="AR10" s="33"/>
      <c r="AT10" s="33"/>
      <c r="AV10" s="33"/>
      <c r="AX10" s="33"/>
      <c r="AZ10" s="33"/>
      <c r="BB10" s="33"/>
      <c r="BD10" s="33"/>
      <c r="BF10" s="33"/>
      <c r="BH10" s="33"/>
      <c r="BJ10" s="33"/>
      <c r="BL10" s="33"/>
      <c r="BN10" s="33"/>
      <c r="BO10" s="33"/>
      <c r="BP10" s="33"/>
      <c r="BQ10" s="33"/>
      <c r="BR10" s="33"/>
      <c r="BS10" s="33"/>
      <c r="BT10" s="33"/>
      <c r="BU10" s="48"/>
      <c r="BV10" s="48"/>
      <c r="BX10" s="33"/>
      <c r="BZ10" s="33"/>
      <c r="CA10" s="33"/>
      <c r="CB10" s="33"/>
      <c r="DG10" s="50"/>
      <c r="DH10" s="50"/>
      <c r="DN10" s="33"/>
      <c r="DP10" s="33"/>
      <c r="DR10" s="33"/>
      <c r="DT10" s="33"/>
      <c r="DV10" s="33"/>
      <c r="DX10" s="33"/>
      <c r="DZ10" s="33"/>
      <c r="EB10" s="33"/>
      <c r="ED10" s="33"/>
      <c r="EF10" s="33"/>
      <c r="EH10" s="33"/>
      <c r="EJ10" s="33"/>
      <c r="EL10" s="33"/>
      <c r="EN10" s="50"/>
      <c r="EP10" s="33"/>
      <c r="ER10" s="59"/>
      <c r="ES10" s="50"/>
      <c r="EX10" s="48"/>
      <c r="EZ10" s="50"/>
      <c r="FD10" s="50"/>
      <c r="GW10" s="48"/>
      <c r="GX10" s="48"/>
      <c r="GY10" s="48"/>
      <c r="GZ10" s="48"/>
      <c r="HB10" s="48"/>
      <c r="HL10" s="48"/>
    </row>
    <row r="11" spans="1:220" ht="12.75">
      <c r="A11" s="46">
        <v>63</v>
      </c>
      <c r="B11" s="47">
        <v>1</v>
      </c>
      <c r="C11" s="109" t="s">
        <v>74</v>
      </c>
      <c r="E11" s="34">
        <v>46181</v>
      </c>
      <c r="F11" s="34">
        <v>101765</v>
      </c>
      <c r="G11" s="34">
        <v>47009</v>
      </c>
      <c r="H11" s="34">
        <v>101517</v>
      </c>
      <c r="AL11" s="33"/>
      <c r="AN11" s="33"/>
      <c r="AP11" s="33"/>
      <c r="AR11" s="33"/>
      <c r="AT11" s="33"/>
      <c r="AV11" s="33"/>
      <c r="AX11" s="33"/>
      <c r="AZ11" s="33"/>
      <c r="BB11" s="33"/>
      <c r="BD11" s="33"/>
      <c r="BF11" s="33"/>
      <c r="BH11" s="33"/>
      <c r="BJ11" s="33"/>
      <c r="BL11" s="33"/>
      <c r="BN11" s="33"/>
      <c r="BO11" s="33"/>
      <c r="BP11" s="33"/>
      <c r="BQ11" s="33"/>
      <c r="BR11" s="33"/>
      <c r="BS11" s="33"/>
      <c r="BT11" s="33"/>
      <c r="BU11" s="48"/>
      <c r="BV11" s="48"/>
      <c r="BX11" s="33"/>
      <c r="BZ11" s="33"/>
      <c r="CA11" s="33"/>
      <c r="CB11" s="33"/>
      <c r="DH11" s="33"/>
      <c r="DN11" s="33"/>
      <c r="DP11" s="33"/>
      <c r="DR11" s="33"/>
      <c r="DT11" s="33"/>
      <c r="DV11" s="33"/>
      <c r="DX11" s="33"/>
      <c r="DZ11" s="33"/>
      <c r="EB11" s="33"/>
      <c r="ED11" s="33"/>
      <c r="EF11" s="33"/>
      <c r="EH11" s="33"/>
      <c r="EJ11" s="33"/>
      <c r="EL11" s="33"/>
      <c r="EN11" s="33"/>
      <c r="EP11" s="33"/>
      <c r="ER11" s="58"/>
      <c r="ES11" s="34"/>
      <c r="EX11" s="48"/>
      <c r="GW11" s="48"/>
      <c r="GX11" s="48"/>
      <c r="GY11" s="48"/>
      <c r="GZ11" s="48"/>
      <c r="HB11" s="48"/>
      <c r="HL11" s="48"/>
    </row>
    <row r="12" spans="1:220" ht="12.75">
      <c r="A12" s="46">
        <v>74</v>
      </c>
      <c r="B12" s="47">
        <v>1</v>
      </c>
      <c r="C12" s="109" t="s">
        <v>85</v>
      </c>
      <c r="E12" s="34">
        <v>6636</v>
      </c>
      <c r="F12" s="34">
        <v>12982</v>
      </c>
      <c r="G12" s="34">
        <v>6728</v>
      </c>
      <c r="H12" s="34">
        <v>12917</v>
      </c>
      <c r="AL12" s="33"/>
      <c r="AN12" s="33"/>
      <c r="AP12" s="33"/>
      <c r="AR12" s="33"/>
      <c r="AT12" s="33"/>
      <c r="AV12" s="33"/>
      <c r="AX12" s="33"/>
      <c r="AZ12" s="33"/>
      <c r="BB12" s="33"/>
      <c r="BD12" s="33"/>
      <c r="BF12" s="33"/>
      <c r="BH12" s="33"/>
      <c r="BJ12" s="33"/>
      <c r="BL12" s="33"/>
      <c r="BN12" s="33"/>
      <c r="BO12" s="33"/>
      <c r="BP12" s="33"/>
      <c r="BQ12" s="33"/>
      <c r="BR12" s="33"/>
      <c r="BS12" s="33"/>
      <c r="BT12" s="33"/>
      <c r="BU12" s="48"/>
      <c r="BV12" s="48"/>
      <c r="BX12" s="33"/>
      <c r="BZ12" s="33"/>
      <c r="CA12" s="33"/>
      <c r="CB12" s="33"/>
      <c r="DH12" s="33"/>
      <c r="DN12" s="33"/>
      <c r="DP12" s="33"/>
      <c r="DR12" s="33"/>
      <c r="DT12" s="33"/>
      <c r="DV12" s="33"/>
      <c r="DX12" s="33"/>
      <c r="DZ12" s="33"/>
      <c r="EB12" s="33"/>
      <c r="ED12" s="33"/>
      <c r="EF12" s="33"/>
      <c r="EH12" s="33"/>
      <c r="EJ12" s="33"/>
      <c r="EL12" s="33"/>
      <c r="EN12" s="33"/>
      <c r="EP12" s="33"/>
      <c r="ER12" s="58"/>
      <c r="ES12" s="34"/>
      <c r="EX12" s="48"/>
      <c r="GW12" s="48"/>
      <c r="GX12" s="48"/>
      <c r="GY12" s="48"/>
      <c r="GZ12" s="48"/>
      <c r="HB12" s="48"/>
      <c r="HL12" s="48"/>
    </row>
    <row r="13" spans="1:220" ht="12.75">
      <c r="A13" s="46">
        <v>81</v>
      </c>
      <c r="B13" s="47">
        <v>1</v>
      </c>
      <c r="C13" s="109" t="s">
        <v>92</v>
      </c>
      <c r="E13" s="34">
        <v>11776</v>
      </c>
      <c r="F13" s="34">
        <v>27530</v>
      </c>
      <c r="G13" s="34">
        <v>11929</v>
      </c>
      <c r="H13" s="34">
        <v>27566</v>
      </c>
      <c r="AL13" s="33"/>
      <c r="AN13" s="33"/>
      <c r="AP13" s="33"/>
      <c r="AR13" s="33"/>
      <c r="AT13" s="33"/>
      <c r="AV13" s="33"/>
      <c r="AX13" s="33"/>
      <c r="AZ13" s="33"/>
      <c r="BB13" s="33"/>
      <c r="BD13" s="33"/>
      <c r="BF13" s="33"/>
      <c r="BH13" s="33"/>
      <c r="BJ13" s="33"/>
      <c r="BL13" s="33"/>
      <c r="BN13" s="33"/>
      <c r="BO13" s="33"/>
      <c r="BP13" s="33"/>
      <c r="BQ13" s="33"/>
      <c r="BR13" s="33"/>
      <c r="BS13" s="33"/>
      <c r="BT13" s="33"/>
      <c r="BU13" s="48"/>
      <c r="BV13" s="48"/>
      <c r="BX13" s="33"/>
      <c r="BZ13" s="33"/>
      <c r="CA13" s="33"/>
      <c r="CB13" s="33"/>
      <c r="DH13" s="33"/>
      <c r="DN13" s="33"/>
      <c r="DP13" s="33"/>
      <c r="DR13" s="33"/>
      <c r="DT13" s="33"/>
      <c r="DV13" s="33"/>
      <c r="DX13" s="33"/>
      <c r="DZ13" s="33"/>
      <c r="EB13" s="33"/>
      <c r="ED13" s="33"/>
      <c r="EF13" s="33"/>
      <c r="EH13" s="33"/>
      <c r="EJ13" s="33"/>
      <c r="EL13" s="33"/>
      <c r="EN13" s="33"/>
      <c r="EP13" s="33"/>
      <c r="ER13" s="58"/>
      <c r="ES13" s="34"/>
      <c r="EX13" s="48"/>
      <c r="GW13" s="48"/>
      <c r="GX13" s="48"/>
      <c r="GY13" s="48"/>
      <c r="GZ13" s="48"/>
      <c r="HB13" s="48"/>
      <c r="HL13" s="48"/>
    </row>
    <row r="14" spans="1:220" ht="12.75">
      <c r="A14" s="46">
        <v>82</v>
      </c>
      <c r="B14" s="47">
        <v>1</v>
      </c>
      <c r="C14" s="109" t="s">
        <v>93</v>
      </c>
      <c r="E14" s="34">
        <v>46692</v>
      </c>
      <c r="F14" s="34">
        <v>94884</v>
      </c>
      <c r="G14" s="34">
        <v>47459</v>
      </c>
      <c r="H14" s="34">
        <v>94773</v>
      </c>
      <c r="AL14" s="33"/>
      <c r="AN14" s="33"/>
      <c r="AP14" s="33"/>
      <c r="AR14" s="33"/>
      <c r="AT14" s="33"/>
      <c r="AV14" s="33"/>
      <c r="AX14" s="33"/>
      <c r="AZ14" s="33"/>
      <c r="BB14" s="33"/>
      <c r="BD14" s="33"/>
      <c r="BF14" s="33"/>
      <c r="BH14" s="33"/>
      <c r="BJ14" s="33"/>
      <c r="BL14" s="33"/>
      <c r="BN14" s="33"/>
      <c r="BO14" s="33"/>
      <c r="BP14" s="33"/>
      <c r="BQ14" s="33"/>
      <c r="BR14" s="33"/>
      <c r="BS14" s="33"/>
      <c r="BT14" s="33"/>
      <c r="BU14" s="48"/>
      <c r="BV14" s="48"/>
      <c r="BX14" s="33"/>
      <c r="BZ14" s="33"/>
      <c r="CA14" s="33"/>
      <c r="CB14" s="33"/>
      <c r="DH14" s="33"/>
      <c r="DN14" s="33"/>
      <c r="DP14" s="33"/>
      <c r="DR14" s="33"/>
      <c r="DT14" s="33"/>
      <c r="DV14" s="33"/>
      <c r="DX14" s="33"/>
      <c r="DZ14" s="33"/>
      <c r="EB14" s="33"/>
      <c r="ED14" s="33"/>
      <c r="EF14" s="33"/>
      <c r="EH14" s="33"/>
      <c r="EJ14" s="33"/>
      <c r="EL14" s="33"/>
      <c r="EN14" s="33"/>
      <c r="EP14" s="33"/>
      <c r="ER14" s="58"/>
      <c r="ES14" s="34"/>
      <c r="EX14" s="48"/>
      <c r="GW14" s="48"/>
      <c r="GX14" s="48"/>
      <c r="GY14" s="48"/>
      <c r="GZ14" s="48"/>
      <c r="HB14" s="48"/>
      <c r="HL14" s="48"/>
    </row>
    <row r="15" spans="1:220" ht="12.75">
      <c r="A15" s="46">
        <v>84</v>
      </c>
      <c r="B15" s="47">
        <v>1</v>
      </c>
      <c r="C15" s="109" t="s">
        <v>99</v>
      </c>
      <c r="E15" s="34">
        <v>38540</v>
      </c>
      <c r="F15" s="34">
        <v>75540</v>
      </c>
      <c r="G15" s="34">
        <v>38694</v>
      </c>
      <c r="H15" s="34">
        <v>75084</v>
      </c>
      <c r="AL15" s="33"/>
      <c r="AN15" s="33"/>
      <c r="AP15" s="33"/>
      <c r="AR15" s="33"/>
      <c r="AT15" s="33"/>
      <c r="AV15" s="33"/>
      <c r="AX15" s="33"/>
      <c r="AZ15" s="33"/>
      <c r="BB15" s="33"/>
      <c r="BD15" s="33"/>
      <c r="BF15" s="33"/>
      <c r="BH15" s="33"/>
      <c r="BJ15" s="33"/>
      <c r="BL15" s="33"/>
      <c r="BN15" s="33"/>
      <c r="BO15" s="33"/>
      <c r="BP15" s="33"/>
      <c r="BQ15" s="33"/>
      <c r="BR15" s="33"/>
      <c r="BS15" s="33"/>
      <c r="BT15" s="33"/>
      <c r="BU15" s="48"/>
      <c r="BV15" s="48"/>
      <c r="BX15" s="33"/>
      <c r="BZ15" s="33"/>
      <c r="CA15" s="33"/>
      <c r="CB15" s="33"/>
      <c r="DH15" s="33"/>
      <c r="DN15" s="33"/>
      <c r="DP15" s="33"/>
      <c r="DR15" s="33"/>
      <c r="DT15" s="33"/>
      <c r="DV15" s="33"/>
      <c r="DX15" s="33"/>
      <c r="DZ15" s="33"/>
      <c r="EB15" s="33"/>
      <c r="ED15" s="33"/>
      <c r="EF15" s="33"/>
      <c r="EH15" s="33"/>
      <c r="EJ15" s="33"/>
      <c r="EL15" s="33"/>
      <c r="EN15" s="33"/>
      <c r="EP15" s="33"/>
      <c r="ER15" s="58"/>
      <c r="ES15" s="34"/>
      <c r="EX15" s="48"/>
      <c r="GW15" s="48"/>
      <c r="GX15" s="48"/>
      <c r="GY15" s="48"/>
      <c r="GZ15" s="48"/>
      <c r="HB15" s="48"/>
      <c r="HL15" s="48"/>
    </row>
    <row r="16" spans="1:246" s="95" customFormat="1" ht="12.75">
      <c r="A16" s="93"/>
      <c r="B16" s="94"/>
      <c r="C16" s="110" t="s">
        <v>104</v>
      </c>
      <c r="D16" s="94"/>
      <c r="E16" s="96">
        <f aca="true" t="shared" si="0" ref="E16:T16">SUM(E8:E15)</f>
        <v>192821</v>
      </c>
      <c r="F16" s="96">
        <f t="shared" si="0"/>
        <v>398705</v>
      </c>
      <c r="G16" s="96">
        <f t="shared" si="0"/>
        <v>195637</v>
      </c>
      <c r="H16" s="96">
        <f t="shared" si="0"/>
        <v>397801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aca="true" t="shared" si="1" ref="U16:Z16">SUM(U8:U15)</f>
        <v>0</v>
      </c>
      <c r="V16" s="96">
        <f t="shared" si="1"/>
        <v>0</v>
      </c>
      <c r="W16" s="96">
        <f t="shared" si="1"/>
        <v>0</v>
      </c>
      <c r="X16" s="96">
        <f t="shared" si="1"/>
        <v>0</v>
      </c>
      <c r="Y16" s="96">
        <f t="shared" si="1"/>
        <v>0</v>
      </c>
      <c r="Z16" s="96">
        <f t="shared" si="1"/>
        <v>0</v>
      </c>
      <c r="AA16" s="96">
        <f aca="true" t="shared" si="2" ref="AA16:AF16">SUM(AA8:AA15)</f>
        <v>0</v>
      </c>
      <c r="AB16" s="96">
        <f t="shared" si="2"/>
        <v>0</v>
      </c>
      <c r="AC16" s="96">
        <f t="shared" si="2"/>
        <v>0</v>
      </c>
      <c r="AD16" s="96">
        <f t="shared" si="2"/>
        <v>0</v>
      </c>
      <c r="AE16" s="96">
        <f t="shared" si="2"/>
        <v>0</v>
      </c>
      <c r="AF16" s="96">
        <f t="shared" si="2"/>
        <v>0</v>
      </c>
      <c r="AG16" s="96">
        <f aca="true" t="shared" si="3" ref="AG16:AT16">SUM(AG8:AG15)</f>
        <v>0</v>
      </c>
      <c r="AH16" s="96">
        <f t="shared" si="3"/>
        <v>0</v>
      </c>
      <c r="AI16" s="96">
        <f t="shared" si="3"/>
        <v>0</v>
      </c>
      <c r="AJ16" s="96">
        <f t="shared" si="3"/>
        <v>0</v>
      </c>
      <c r="AK16" s="96">
        <f t="shared" si="3"/>
        <v>0</v>
      </c>
      <c r="AL16" s="96">
        <f t="shared" si="3"/>
        <v>0</v>
      </c>
      <c r="AM16" s="96">
        <f t="shared" si="3"/>
        <v>0</v>
      </c>
      <c r="AN16" s="96">
        <f t="shared" si="3"/>
        <v>0</v>
      </c>
      <c r="AO16" s="96">
        <f t="shared" si="3"/>
        <v>0</v>
      </c>
      <c r="AP16" s="96">
        <f t="shared" si="3"/>
        <v>0</v>
      </c>
      <c r="AQ16" s="96">
        <f t="shared" si="3"/>
        <v>0</v>
      </c>
      <c r="AR16" s="96">
        <f t="shared" si="3"/>
        <v>0</v>
      </c>
      <c r="AS16" s="96">
        <f t="shared" si="3"/>
        <v>0</v>
      </c>
      <c r="AT16" s="96">
        <f t="shared" si="3"/>
        <v>0</v>
      </c>
      <c r="AU16" s="96">
        <f aca="true" t="shared" si="4" ref="AU16:AZ16">SUM(AU8:AU15)</f>
        <v>0</v>
      </c>
      <c r="AV16" s="96">
        <f t="shared" si="4"/>
        <v>0</v>
      </c>
      <c r="AW16" s="96">
        <f t="shared" si="4"/>
        <v>0</v>
      </c>
      <c r="AX16" s="96">
        <f t="shared" si="4"/>
        <v>0</v>
      </c>
      <c r="AY16" s="96">
        <f t="shared" si="4"/>
        <v>0</v>
      </c>
      <c r="AZ16" s="96">
        <f t="shared" si="4"/>
        <v>0</v>
      </c>
      <c r="BA16" s="96">
        <f aca="true" t="shared" si="5" ref="BA16:BF16">SUM(BA8:BA15)</f>
        <v>0</v>
      </c>
      <c r="BB16" s="96">
        <f t="shared" si="5"/>
        <v>0</v>
      </c>
      <c r="BC16" s="96">
        <f t="shared" si="5"/>
        <v>0</v>
      </c>
      <c r="BD16" s="96">
        <f t="shared" si="5"/>
        <v>0</v>
      </c>
      <c r="BE16" s="96">
        <f t="shared" si="5"/>
        <v>0</v>
      </c>
      <c r="BF16" s="96">
        <f t="shared" si="5"/>
        <v>0</v>
      </c>
      <c r="BG16" s="96">
        <f aca="true" t="shared" si="6" ref="BG16:BL16">SUM(BG8:BG15)</f>
        <v>0</v>
      </c>
      <c r="BH16" s="96">
        <f t="shared" si="6"/>
        <v>0</v>
      </c>
      <c r="BI16" s="96">
        <f t="shared" si="6"/>
        <v>0</v>
      </c>
      <c r="BJ16" s="96">
        <f t="shared" si="6"/>
        <v>0</v>
      </c>
      <c r="BK16" s="96">
        <f t="shared" si="6"/>
        <v>0</v>
      </c>
      <c r="BL16" s="96">
        <f t="shared" si="6"/>
        <v>0</v>
      </c>
      <c r="BM16" s="96">
        <f aca="true" t="shared" si="7" ref="BM16:BR16">SUM(BM8:BM15)</f>
        <v>0</v>
      </c>
      <c r="BN16" s="96">
        <f t="shared" si="7"/>
        <v>0</v>
      </c>
      <c r="BO16" s="96">
        <f t="shared" si="7"/>
        <v>0</v>
      </c>
      <c r="BP16" s="96">
        <f t="shared" si="7"/>
        <v>0</v>
      </c>
      <c r="BQ16" s="96">
        <f t="shared" si="7"/>
        <v>0</v>
      </c>
      <c r="BR16" s="96">
        <f t="shared" si="7"/>
        <v>0</v>
      </c>
      <c r="BS16" s="96">
        <f aca="true" t="shared" si="8" ref="BS16:BZ16">SUM(BS8:BS15)</f>
        <v>0</v>
      </c>
      <c r="BT16" s="96">
        <f t="shared" si="8"/>
        <v>0</v>
      </c>
      <c r="BU16" s="96">
        <f t="shared" si="8"/>
        <v>0</v>
      </c>
      <c r="BV16" s="96">
        <f t="shared" si="8"/>
        <v>0</v>
      </c>
      <c r="BW16" s="96">
        <f t="shared" si="8"/>
        <v>0</v>
      </c>
      <c r="BX16" s="96">
        <f t="shared" si="8"/>
        <v>0</v>
      </c>
      <c r="BY16" s="96">
        <f t="shared" si="8"/>
        <v>0</v>
      </c>
      <c r="BZ16" s="96">
        <f t="shared" si="8"/>
        <v>0</v>
      </c>
      <c r="CA16" s="96">
        <f aca="true" t="shared" si="9" ref="CA16:CF16">SUM(CA8:CA15)</f>
        <v>0</v>
      </c>
      <c r="CB16" s="96">
        <f t="shared" si="9"/>
        <v>0</v>
      </c>
      <c r="CC16" s="96">
        <f t="shared" si="9"/>
        <v>0</v>
      </c>
      <c r="CD16" s="96">
        <f t="shared" si="9"/>
        <v>0</v>
      </c>
      <c r="CE16" s="96">
        <f t="shared" si="9"/>
        <v>0</v>
      </c>
      <c r="CF16" s="96">
        <f t="shared" si="9"/>
        <v>0</v>
      </c>
      <c r="CG16" s="96">
        <f aca="true" t="shared" si="10" ref="CG16:CL16">SUM(CG8:CG15)</f>
        <v>0</v>
      </c>
      <c r="CH16" s="96">
        <f t="shared" si="10"/>
        <v>0</v>
      </c>
      <c r="CI16" s="96">
        <f t="shared" si="10"/>
        <v>0</v>
      </c>
      <c r="CJ16" s="96">
        <f t="shared" si="10"/>
        <v>0</v>
      </c>
      <c r="CK16" s="96">
        <f t="shared" si="10"/>
        <v>0</v>
      </c>
      <c r="CL16" s="96">
        <f t="shared" si="10"/>
        <v>0</v>
      </c>
      <c r="CM16" s="96">
        <f aca="true" t="shared" si="11" ref="CM16:CR16">SUM(CM8:CM15)</f>
        <v>0</v>
      </c>
      <c r="CN16" s="96">
        <f t="shared" si="11"/>
        <v>0</v>
      </c>
      <c r="CO16" s="96">
        <f t="shared" si="11"/>
        <v>0</v>
      </c>
      <c r="CP16" s="96">
        <f t="shared" si="11"/>
        <v>0</v>
      </c>
      <c r="CQ16" s="96">
        <f t="shared" si="11"/>
        <v>0</v>
      </c>
      <c r="CR16" s="96">
        <f t="shared" si="11"/>
        <v>0</v>
      </c>
      <c r="CS16" s="96">
        <f aca="true" t="shared" si="12" ref="CS16:DF16">SUM(CS8:CS15)</f>
        <v>0</v>
      </c>
      <c r="CT16" s="96">
        <f t="shared" si="12"/>
        <v>0</v>
      </c>
      <c r="CU16" s="96">
        <f t="shared" si="12"/>
        <v>0</v>
      </c>
      <c r="CV16" s="96">
        <f t="shared" si="12"/>
        <v>0</v>
      </c>
      <c r="CW16" s="96">
        <f t="shared" si="12"/>
        <v>0</v>
      </c>
      <c r="CX16" s="96">
        <f t="shared" si="12"/>
        <v>0</v>
      </c>
      <c r="CY16" s="96">
        <f t="shared" si="12"/>
        <v>0</v>
      </c>
      <c r="CZ16" s="96">
        <f t="shared" si="12"/>
        <v>0</v>
      </c>
      <c r="DA16" s="95">
        <f t="shared" si="12"/>
        <v>0</v>
      </c>
      <c r="DB16" s="95">
        <f t="shared" si="12"/>
        <v>0</v>
      </c>
      <c r="DC16" s="97">
        <f t="shared" si="12"/>
        <v>0</v>
      </c>
      <c r="DD16" s="97">
        <f t="shared" si="12"/>
        <v>0</v>
      </c>
      <c r="DE16" s="95">
        <f t="shared" si="12"/>
        <v>0</v>
      </c>
      <c r="DF16" s="95">
        <f t="shared" si="12"/>
        <v>0</v>
      </c>
      <c r="DG16" s="95">
        <f aca="true" t="shared" si="13" ref="DG16:DL16">SUM(DG8:DG15)</f>
        <v>0</v>
      </c>
      <c r="DH16" s="95">
        <f t="shared" si="13"/>
        <v>0</v>
      </c>
      <c r="DI16" s="95">
        <f t="shared" si="13"/>
        <v>0</v>
      </c>
      <c r="DJ16" s="95">
        <f t="shared" si="13"/>
        <v>0</v>
      </c>
      <c r="DK16" s="96">
        <f t="shared" si="13"/>
        <v>0</v>
      </c>
      <c r="DL16" s="96">
        <f t="shared" si="13"/>
        <v>0</v>
      </c>
      <c r="DM16" s="96">
        <f aca="true" t="shared" si="14" ref="DM16:EB16">SUM(DM8:DM15)</f>
        <v>0</v>
      </c>
      <c r="DN16" s="96">
        <f t="shared" si="14"/>
        <v>0</v>
      </c>
      <c r="DO16" s="96">
        <f t="shared" si="14"/>
        <v>0</v>
      </c>
      <c r="DP16" s="96">
        <f t="shared" si="14"/>
        <v>0</v>
      </c>
      <c r="DQ16" s="96">
        <f>SUM(DQ8:DQ15)</f>
        <v>0</v>
      </c>
      <c r="DR16" s="96">
        <f>SUM(DR8:DR15)</f>
        <v>0</v>
      </c>
      <c r="DS16" s="96">
        <f t="shared" si="14"/>
        <v>0</v>
      </c>
      <c r="DT16" s="96">
        <f t="shared" si="14"/>
        <v>0</v>
      </c>
      <c r="DU16" s="96">
        <f t="shared" si="14"/>
        <v>0</v>
      </c>
      <c r="DV16" s="96">
        <f t="shared" si="14"/>
        <v>0</v>
      </c>
      <c r="DW16" s="96">
        <f t="shared" si="14"/>
        <v>0</v>
      </c>
      <c r="DX16" s="96">
        <f t="shared" si="14"/>
        <v>0</v>
      </c>
      <c r="DY16" s="96">
        <f t="shared" si="14"/>
        <v>0</v>
      </c>
      <c r="DZ16" s="96">
        <f t="shared" si="14"/>
        <v>0</v>
      </c>
      <c r="EA16" s="96">
        <f t="shared" si="14"/>
        <v>0</v>
      </c>
      <c r="EB16" s="96">
        <f t="shared" si="14"/>
        <v>0</v>
      </c>
      <c r="EC16" s="96">
        <f aca="true" t="shared" si="15" ref="EC16:FH16">SUM(EC8:EC15)</f>
        <v>0</v>
      </c>
      <c r="ED16" s="96">
        <f t="shared" si="15"/>
        <v>0</v>
      </c>
      <c r="EE16" s="96">
        <f t="shared" si="15"/>
        <v>0</v>
      </c>
      <c r="EF16" s="96">
        <f t="shared" si="15"/>
        <v>0</v>
      </c>
      <c r="EG16" s="96">
        <f t="shared" si="15"/>
        <v>0</v>
      </c>
      <c r="EH16" s="96">
        <f t="shared" si="15"/>
        <v>0</v>
      </c>
      <c r="EI16" s="96">
        <f t="shared" si="15"/>
        <v>0</v>
      </c>
      <c r="EJ16" s="96">
        <f t="shared" si="15"/>
        <v>0</v>
      </c>
      <c r="EK16" s="96">
        <f t="shared" si="15"/>
        <v>0</v>
      </c>
      <c r="EL16" s="96">
        <f t="shared" si="15"/>
        <v>0</v>
      </c>
      <c r="EM16" s="96">
        <f t="shared" si="15"/>
        <v>0</v>
      </c>
      <c r="EN16" s="96">
        <f t="shared" si="15"/>
        <v>0</v>
      </c>
      <c r="EO16" s="96">
        <f t="shared" si="15"/>
        <v>0</v>
      </c>
      <c r="EP16" s="96">
        <f t="shared" si="15"/>
        <v>0</v>
      </c>
      <c r="EQ16" s="96">
        <f t="shared" si="15"/>
        <v>0</v>
      </c>
      <c r="ER16" s="98">
        <f t="shared" si="15"/>
        <v>0</v>
      </c>
      <c r="ES16" s="96">
        <f t="shared" si="15"/>
        <v>0</v>
      </c>
      <c r="ET16" s="96">
        <f t="shared" si="15"/>
        <v>0</v>
      </c>
      <c r="EU16" s="96">
        <f t="shared" si="15"/>
        <v>0</v>
      </c>
      <c r="EV16" s="96">
        <f t="shared" si="15"/>
        <v>0</v>
      </c>
      <c r="EW16" s="96">
        <f t="shared" si="15"/>
        <v>0</v>
      </c>
      <c r="EX16" s="96">
        <f t="shared" si="15"/>
        <v>0</v>
      </c>
      <c r="EY16" s="96">
        <f t="shared" si="15"/>
        <v>0</v>
      </c>
      <c r="EZ16" s="96">
        <f t="shared" si="15"/>
        <v>0</v>
      </c>
      <c r="FA16" s="96">
        <f t="shared" si="15"/>
        <v>0</v>
      </c>
      <c r="FB16" s="96">
        <f t="shared" si="15"/>
        <v>0</v>
      </c>
      <c r="FC16" s="96">
        <f t="shared" si="15"/>
        <v>0</v>
      </c>
      <c r="FD16" s="96">
        <f t="shared" si="15"/>
        <v>0</v>
      </c>
      <c r="FE16" s="96">
        <f t="shared" si="15"/>
        <v>0</v>
      </c>
      <c r="FF16" s="96">
        <f t="shared" si="15"/>
        <v>0</v>
      </c>
      <c r="FG16" s="96">
        <f t="shared" si="15"/>
        <v>0</v>
      </c>
      <c r="FH16" s="96">
        <f t="shared" si="15"/>
        <v>0</v>
      </c>
      <c r="FI16" s="96">
        <f aca="true" t="shared" si="16" ref="FI16:GN16">SUM(FI8:FI15)</f>
        <v>0</v>
      </c>
      <c r="FJ16" s="96">
        <f t="shared" si="16"/>
        <v>0</v>
      </c>
      <c r="FK16" s="96">
        <f t="shared" si="16"/>
        <v>0</v>
      </c>
      <c r="FL16" s="96">
        <f t="shared" si="16"/>
        <v>0</v>
      </c>
      <c r="FM16" s="96">
        <f t="shared" si="16"/>
        <v>0</v>
      </c>
      <c r="FN16" s="96">
        <f t="shared" si="16"/>
        <v>0</v>
      </c>
      <c r="FO16" s="96">
        <f t="shared" si="16"/>
        <v>0</v>
      </c>
      <c r="FP16" s="96">
        <f t="shared" si="16"/>
        <v>0</v>
      </c>
      <c r="FQ16" s="96">
        <f t="shared" si="16"/>
        <v>0</v>
      </c>
      <c r="FR16" s="96">
        <f t="shared" si="16"/>
        <v>0</v>
      </c>
      <c r="FS16" s="96">
        <f t="shared" si="16"/>
        <v>0</v>
      </c>
      <c r="FT16" s="96">
        <f t="shared" si="16"/>
        <v>0</v>
      </c>
      <c r="FU16" s="96">
        <f t="shared" si="16"/>
        <v>0</v>
      </c>
      <c r="FV16" s="96">
        <f t="shared" si="16"/>
        <v>0</v>
      </c>
      <c r="FW16" s="96">
        <f t="shared" si="16"/>
        <v>0</v>
      </c>
      <c r="FX16" s="96">
        <f t="shared" si="16"/>
        <v>0</v>
      </c>
      <c r="FY16" s="96">
        <f t="shared" si="16"/>
        <v>0</v>
      </c>
      <c r="FZ16" s="96">
        <f t="shared" si="16"/>
        <v>0</v>
      </c>
      <c r="GA16" s="96">
        <f t="shared" si="16"/>
        <v>0</v>
      </c>
      <c r="GB16" s="96">
        <f t="shared" si="16"/>
        <v>0</v>
      </c>
      <c r="GC16" s="96">
        <f t="shared" si="16"/>
        <v>0</v>
      </c>
      <c r="GD16" s="96">
        <f t="shared" si="16"/>
        <v>0</v>
      </c>
      <c r="GE16" s="96">
        <f t="shared" si="16"/>
        <v>0</v>
      </c>
      <c r="GF16" s="96">
        <f t="shared" si="16"/>
        <v>0</v>
      </c>
      <c r="GG16" s="96">
        <f t="shared" si="16"/>
        <v>0</v>
      </c>
      <c r="GH16" s="96">
        <f t="shared" si="16"/>
        <v>0</v>
      </c>
      <c r="GI16" s="96">
        <f t="shared" si="16"/>
        <v>0</v>
      </c>
      <c r="GJ16" s="96">
        <f t="shared" si="16"/>
        <v>0</v>
      </c>
      <c r="GK16" s="96">
        <f t="shared" si="16"/>
        <v>0</v>
      </c>
      <c r="GL16" s="96">
        <f t="shared" si="16"/>
        <v>0</v>
      </c>
      <c r="GM16" s="96">
        <f t="shared" si="16"/>
        <v>0</v>
      </c>
      <c r="GN16" s="96">
        <f t="shared" si="16"/>
        <v>0</v>
      </c>
      <c r="GO16" s="96">
        <f aca="true" t="shared" si="17" ref="GO16:HT16">SUM(GO8:GO15)</f>
        <v>0</v>
      </c>
      <c r="GP16" s="96">
        <f t="shared" si="17"/>
        <v>0</v>
      </c>
      <c r="GQ16" s="96">
        <f t="shared" si="17"/>
        <v>0</v>
      </c>
      <c r="GR16" s="96">
        <f t="shared" si="17"/>
        <v>0</v>
      </c>
      <c r="GS16" s="96">
        <f t="shared" si="17"/>
        <v>0</v>
      </c>
      <c r="GT16" s="96">
        <f t="shared" si="17"/>
        <v>0</v>
      </c>
      <c r="GU16" s="96">
        <f t="shared" si="17"/>
        <v>0</v>
      </c>
      <c r="GV16" s="96">
        <f t="shared" si="17"/>
        <v>0</v>
      </c>
      <c r="GW16" s="96">
        <f t="shared" si="17"/>
        <v>0</v>
      </c>
      <c r="GX16" s="96">
        <f t="shared" si="17"/>
        <v>0</v>
      </c>
      <c r="GY16" s="96">
        <f t="shared" si="17"/>
        <v>0</v>
      </c>
      <c r="GZ16" s="96">
        <f t="shared" si="17"/>
        <v>0</v>
      </c>
      <c r="HA16" s="96">
        <f t="shared" si="17"/>
        <v>0</v>
      </c>
      <c r="HB16" s="96">
        <f t="shared" si="17"/>
        <v>0</v>
      </c>
      <c r="HC16" s="96">
        <f t="shared" si="17"/>
        <v>0</v>
      </c>
      <c r="HD16" s="96">
        <f t="shared" si="17"/>
        <v>0</v>
      </c>
      <c r="HE16" s="96">
        <f t="shared" si="17"/>
        <v>0</v>
      </c>
      <c r="HF16" s="96">
        <f t="shared" si="17"/>
        <v>0</v>
      </c>
      <c r="HG16" s="96">
        <f t="shared" si="17"/>
        <v>0</v>
      </c>
      <c r="HH16" s="96">
        <f t="shared" si="17"/>
        <v>0</v>
      </c>
      <c r="HI16" s="96">
        <f t="shared" si="17"/>
        <v>0</v>
      </c>
      <c r="HJ16" s="96">
        <f t="shared" si="17"/>
        <v>0</v>
      </c>
      <c r="HK16" s="96">
        <f t="shared" si="17"/>
        <v>0</v>
      </c>
      <c r="HL16" s="96">
        <f t="shared" si="17"/>
        <v>0</v>
      </c>
      <c r="HM16" s="96">
        <f t="shared" si="17"/>
        <v>0</v>
      </c>
      <c r="HN16" s="96">
        <f t="shared" si="17"/>
        <v>0</v>
      </c>
      <c r="HO16" s="96">
        <f t="shared" si="17"/>
        <v>0</v>
      </c>
      <c r="HP16" s="96">
        <f t="shared" si="17"/>
        <v>0</v>
      </c>
      <c r="HQ16" s="96">
        <f t="shared" si="17"/>
        <v>0</v>
      </c>
      <c r="HR16" s="96">
        <f t="shared" si="17"/>
        <v>0</v>
      </c>
      <c r="HS16" s="96">
        <f t="shared" si="17"/>
        <v>0</v>
      </c>
      <c r="HT16" s="96">
        <f t="shared" si="17"/>
        <v>0</v>
      </c>
      <c r="HU16" s="96">
        <f aca="true" t="shared" si="18" ref="HU16:IL16">SUM(HU8:HU15)</f>
        <v>0</v>
      </c>
      <c r="HV16" s="96">
        <f t="shared" si="18"/>
        <v>0</v>
      </c>
      <c r="HW16" s="96">
        <f t="shared" si="18"/>
        <v>0</v>
      </c>
      <c r="HX16" s="96">
        <f t="shared" si="18"/>
        <v>0</v>
      </c>
      <c r="HY16" s="96">
        <f t="shared" si="18"/>
        <v>0</v>
      </c>
      <c r="HZ16" s="96">
        <f t="shared" si="18"/>
        <v>0</v>
      </c>
      <c r="IA16" s="96">
        <f t="shared" si="18"/>
        <v>0</v>
      </c>
      <c r="IB16" s="96">
        <f t="shared" si="18"/>
        <v>0</v>
      </c>
      <c r="IC16" s="96">
        <f t="shared" si="18"/>
        <v>0</v>
      </c>
      <c r="ID16" s="96">
        <f t="shared" si="18"/>
        <v>0</v>
      </c>
      <c r="IE16" s="96">
        <f t="shared" si="18"/>
        <v>0</v>
      </c>
      <c r="IF16" s="96">
        <f t="shared" si="18"/>
        <v>0</v>
      </c>
      <c r="IG16" s="96">
        <f t="shared" si="18"/>
        <v>0</v>
      </c>
      <c r="IH16" s="96">
        <f t="shared" si="18"/>
        <v>0</v>
      </c>
      <c r="II16" s="96">
        <f t="shared" si="18"/>
        <v>0</v>
      </c>
      <c r="IJ16" s="96">
        <f t="shared" si="18"/>
        <v>0</v>
      </c>
      <c r="IK16" s="96">
        <f t="shared" si="18"/>
        <v>0</v>
      </c>
      <c r="IL16" s="96">
        <f t="shared" si="18"/>
        <v>0</v>
      </c>
    </row>
    <row r="17" spans="1:220" ht="12.75">
      <c r="A17" s="46">
        <v>3</v>
      </c>
      <c r="B17" s="47">
        <v>2</v>
      </c>
      <c r="C17" s="109" t="s">
        <v>4</v>
      </c>
      <c r="E17" s="34">
        <v>5498</v>
      </c>
      <c r="F17" s="34">
        <v>8322</v>
      </c>
      <c r="G17" s="34">
        <v>5571</v>
      </c>
      <c r="H17" s="34">
        <v>8296</v>
      </c>
      <c r="AL17" s="33"/>
      <c r="AN17" s="33"/>
      <c r="AP17" s="33"/>
      <c r="AR17" s="33"/>
      <c r="AT17" s="33"/>
      <c r="AV17" s="33"/>
      <c r="AX17" s="33"/>
      <c r="AZ17" s="33"/>
      <c r="BB17" s="33"/>
      <c r="BD17" s="33"/>
      <c r="BF17" s="33"/>
      <c r="BH17" s="33"/>
      <c r="BJ17" s="33"/>
      <c r="BL17" s="33"/>
      <c r="BN17" s="33"/>
      <c r="BO17" s="33"/>
      <c r="BP17" s="33"/>
      <c r="BQ17" s="33"/>
      <c r="BR17" s="33"/>
      <c r="BS17" s="33"/>
      <c r="BT17" s="33"/>
      <c r="BU17" s="33"/>
      <c r="BV17" s="33"/>
      <c r="BX17" s="33"/>
      <c r="BZ17" s="33"/>
      <c r="CA17" s="33"/>
      <c r="CB17" s="33"/>
      <c r="DH17" s="33"/>
      <c r="DJ17" s="33"/>
      <c r="DN17" s="33"/>
      <c r="DP17" s="33"/>
      <c r="DR17" s="33"/>
      <c r="DT17" s="33"/>
      <c r="DV17" s="33"/>
      <c r="DX17" s="33"/>
      <c r="DZ17" s="33"/>
      <c r="EB17" s="33"/>
      <c r="ED17" s="33"/>
      <c r="EF17" s="33"/>
      <c r="EH17" s="33"/>
      <c r="EJ17" s="33"/>
      <c r="EL17" s="33"/>
      <c r="EN17" s="33"/>
      <c r="EP17" s="33"/>
      <c r="ER17" s="58"/>
      <c r="ES17" s="34"/>
      <c r="EX17" s="48"/>
      <c r="GW17" s="48"/>
      <c r="GX17" s="48"/>
      <c r="GY17" s="48"/>
      <c r="GZ17" s="48"/>
      <c r="HB17" s="48"/>
      <c r="HL17" s="48"/>
    </row>
    <row r="18" spans="1:220" ht="12.75">
      <c r="A18" s="46">
        <v>11</v>
      </c>
      <c r="B18" s="47">
        <v>2</v>
      </c>
      <c r="C18" s="109" t="s">
        <v>18</v>
      </c>
      <c r="E18" s="34">
        <v>6850</v>
      </c>
      <c r="F18" s="34">
        <v>14308</v>
      </c>
      <c r="G18" s="34">
        <v>6955</v>
      </c>
      <c r="H18" s="34">
        <v>14291</v>
      </c>
      <c r="AL18" s="33"/>
      <c r="AN18" s="33"/>
      <c r="AP18" s="33"/>
      <c r="AR18" s="33"/>
      <c r="AT18" s="33"/>
      <c r="AV18" s="33"/>
      <c r="AX18" s="33"/>
      <c r="AZ18" s="33"/>
      <c r="BB18" s="33"/>
      <c r="BD18" s="33"/>
      <c r="BF18" s="33"/>
      <c r="BH18" s="33"/>
      <c r="BJ18" s="33"/>
      <c r="BL18" s="33"/>
      <c r="BN18" s="33"/>
      <c r="BO18" s="33"/>
      <c r="BP18" s="33"/>
      <c r="BQ18" s="33"/>
      <c r="BR18" s="33"/>
      <c r="BS18" s="33"/>
      <c r="BT18" s="33"/>
      <c r="BU18" s="33"/>
      <c r="BV18" s="33"/>
      <c r="BX18" s="33"/>
      <c r="BZ18" s="33"/>
      <c r="CA18" s="33"/>
      <c r="CB18" s="33"/>
      <c r="DH18" s="33"/>
      <c r="DN18" s="33"/>
      <c r="DP18" s="33"/>
      <c r="DR18" s="33"/>
      <c r="DT18" s="33"/>
      <c r="DV18" s="33"/>
      <c r="DX18" s="33"/>
      <c r="DZ18" s="33"/>
      <c r="EB18" s="33"/>
      <c r="ED18" s="33"/>
      <c r="EF18" s="33"/>
      <c r="EH18" s="33"/>
      <c r="EJ18" s="33"/>
      <c r="EL18" s="33"/>
      <c r="EN18" s="33"/>
      <c r="EP18" s="33"/>
      <c r="ER18" s="58"/>
      <c r="ES18" s="34"/>
      <c r="EX18" s="48"/>
      <c r="GW18" s="48"/>
      <c r="GX18" s="48"/>
      <c r="GY18" s="48"/>
      <c r="GZ18" s="48"/>
      <c r="HB18" s="48"/>
      <c r="HL18" s="48"/>
    </row>
    <row r="19" spans="1:220" ht="12.75">
      <c r="A19" s="46">
        <v>12</v>
      </c>
      <c r="B19" s="47">
        <v>2</v>
      </c>
      <c r="C19" s="109" t="s">
        <v>19</v>
      </c>
      <c r="D19" s="42" t="s">
        <v>20</v>
      </c>
      <c r="E19" s="34">
        <v>2260</v>
      </c>
      <c r="F19" s="34">
        <v>3770</v>
      </c>
      <c r="G19" s="34">
        <v>2268</v>
      </c>
      <c r="H19" s="34">
        <v>3741</v>
      </c>
      <c r="AL19" s="33"/>
      <c r="AN19" s="33"/>
      <c r="AP19" s="33"/>
      <c r="AR19" s="33"/>
      <c r="AT19" s="33"/>
      <c r="AV19" s="33"/>
      <c r="AX19" s="33"/>
      <c r="AZ19" s="33"/>
      <c r="BB19" s="33"/>
      <c r="BD19" s="33"/>
      <c r="BF19" s="33"/>
      <c r="BH19" s="33"/>
      <c r="BJ19" s="33"/>
      <c r="BL19" s="33"/>
      <c r="BN19" s="33"/>
      <c r="BO19" s="33"/>
      <c r="BP19" s="33"/>
      <c r="BQ19" s="33"/>
      <c r="BR19" s="33"/>
      <c r="BS19" s="33"/>
      <c r="BT19" s="33"/>
      <c r="BU19" s="33"/>
      <c r="BV19" s="33"/>
      <c r="BX19" s="33"/>
      <c r="BZ19" s="33"/>
      <c r="CA19" s="33"/>
      <c r="CB19" s="33"/>
      <c r="DH19" s="33"/>
      <c r="DN19" s="33"/>
      <c r="DP19" s="33"/>
      <c r="DR19" s="33"/>
      <c r="DT19" s="33"/>
      <c r="DV19" s="33"/>
      <c r="DX19" s="33"/>
      <c r="DZ19" s="33"/>
      <c r="EB19" s="33"/>
      <c r="ED19" s="33"/>
      <c r="EF19" s="33"/>
      <c r="EH19" s="33"/>
      <c r="EJ19" s="33"/>
      <c r="EL19" s="33"/>
      <c r="EN19" s="33"/>
      <c r="EP19" s="33"/>
      <c r="ER19" s="58"/>
      <c r="ES19" s="34"/>
      <c r="EX19" s="48"/>
      <c r="GW19" s="48"/>
      <c r="GX19" s="48"/>
      <c r="GY19" s="48"/>
      <c r="GZ19" s="48"/>
      <c r="HB19" s="48"/>
      <c r="HL19" s="48"/>
    </row>
    <row r="20" spans="1:220" ht="12.75">
      <c r="A20" s="46">
        <v>13</v>
      </c>
      <c r="B20" s="47">
        <v>2</v>
      </c>
      <c r="C20" s="109" t="s">
        <v>21</v>
      </c>
      <c r="E20" s="34">
        <v>7295</v>
      </c>
      <c r="F20" s="34">
        <v>11193</v>
      </c>
      <c r="G20" s="34">
        <v>7357</v>
      </c>
      <c r="H20" s="34">
        <v>11100</v>
      </c>
      <c r="AL20" s="33"/>
      <c r="AN20" s="33"/>
      <c r="AP20" s="33"/>
      <c r="AR20" s="33"/>
      <c r="AT20" s="33"/>
      <c r="AV20" s="33"/>
      <c r="AX20" s="33"/>
      <c r="AZ20" s="33"/>
      <c r="BB20" s="33"/>
      <c r="BD20" s="33"/>
      <c r="BF20" s="33"/>
      <c r="BH20" s="33"/>
      <c r="BJ20" s="33"/>
      <c r="BL20" s="33"/>
      <c r="BN20" s="33"/>
      <c r="BO20" s="33"/>
      <c r="BP20" s="33"/>
      <c r="BQ20" s="33"/>
      <c r="BR20" s="33"/>
      <c r="BS20" s="33"/>
      <c r="BT20" s="33"/>
      <c r="BU20" s="33"/>
      <c r="BV20" s="33"/>
      <c r="BX20" s="33"/>
      <c r="BZ20" s="33"/>
      <c r="CA20" s="33"/>
      <c r="CB20" s="33"/>
      <c r="DH20" s="33"/>
      <c r="DN20" s="33"/>
      <c r="DP20" s="33"/>
      <c r="DR20" s="33"/>
      <c r="DT20" s="33"/>
      <c r="DV20" s="33"/>
      <c r="DX20" s="33"/>
      <c r="DZ20" s="33"/>
      <c r="EB20" s="33"/>
      <c r="ED20" s="33"/>
      <c r="EF20" s="33"/>
      <c r="EH20" s="33"/>
      <c r="EJ20" s="33"/>
      <c r="EL20" s="33"/>
      <c r="EN20" s="33"/>
      <c r="EP20" s="33"/>
      <c r="ER20" s="58"/>
      <c r="ES20" s="34"/>
      <c r="EX20" s="48"/>
      <c r="GW20" s="48"/>
      <c r="GX20" s="48"/>
      <c r="GY20" s="48"/>
      <c r="GZ20" s="48"/>
      <c r="HB20" s="48"/>
      <c r="HL20" s="48"/>
    </row>
    <row r="21" spans="1:220" ht="12.75">
      <c r="A21" s="46">
        <v>14</v>
      </c>
      <c r="B21" s="47">
        <v>2</v>
      </c>
      <c r="C21" s="109" t="s">
        <v>22</v>
      </c>
      <c r="D21" s="42" t="s">
        <v>23</v>
      </c>
      <c r="E21" s="34">
        <v>1712</v>
      </c>
      <c r="F21" s="34">
        <v>3506</v>
      </c>
      <c r="G21" s="34">
        <v>1753</v>
      </c>
      <c r="H21" s="34">
        <v>3499</v>
      </c>
      <c r="AL21" s="33"/>
      <c r="AN21" s="33"/>
      <c r="AP21" s="33"/>
      <c r="AR21" s="33"/>
      <c r="AT21" s="33"/>
      <c r="AV21" s="33"/>
      <c r="AX21" s="33"/>
      <c r="AZ21" s="33"/>
      <c r="BB21" s="33"/>
      <c r="BD21" s="33"/>
      <c r="BF21" s="33"/>
      <c r="BH21" s="33"/>
      <c r="BJ21" s="33"/>
      <c r="BL21" s="33"/>
      <c r="BN21" s="33"/>
      <c r="BO21" s="33"/>
      <c r="BP21" s="33"/>
      <c r="BQ21" s="33"/>
      <c r="BR21" s="33"/>
      <c r="BS21" s="33"/>
      <c r="BT21" s="33"/>
      <c r="BU21" s="33"/>
      <c r="BV21" s="33"/>
      <c r="BX21" s="33"/>
      <c r="BZ21" s="33"/>
      <c r="CA21" s="33"/>
      <c r="CB21" s="33"/>
      <c r="DH21" s="33"/>
      <c r="DN21" s="33"/>
      <c r="DP21" s="33"/>
      <c r="DR21" s="33"/>
      <c r="DT21" s="33"/>
      <c r="DV21" s="33"/>
      <c r="DX21" s="33"/>
      <c r="DZ21" s="33"/>
      <c r="EB21" s="33"/>
      <c r="ED21" s="33"/>
      <c r="EF21" s="33"/>
      <c r="EH21" s="33"/>
      <c r="EJ21" s="33"/>
      <c r="EL21" s="33"/>
      <c r="EN21" s="33"/>
      <c r="EP21" s="33"/>
      <c r="ER21" s="58"/>
      <c r="ES21" s="34"/>
      <c r="EX21" s="48"/>
      <c r="GW21" s="48"/>
      <c r="GX21" s="48"/>
      <c r="GY21" s="48"/>
      <c r="GZ21" s="48"/>
      <c r="HB21" s="48"/>
      <c r="HL21" s="48"/>
    </row>
    <row r="22" spans="1:220" ht="12.75">
      <c r="A22" s="46">
        <v>30</v>
      </c>
      <c r="B22" s="47">
        <v>2</v>
      </c>
      <c r="C22" s="109" t="s">
        <v>43</v>
      </c>
      <c r="D22" s="42" t="s">
        <v>20</v>
      </c>
      <c r="E22" s="34">
        <v>2421</v>
      </c>
      <c r="F22" s="34">
        <v>3473</v>
      </c>
      <c r="G22" s="34">
        <v>2443</v>
      </c>
      <c r="H22" s="34">
        <v>3545</v>
      </c>
      <c r="AL22" s="33"/>
      <c r="AN22" s="33"/>
      <c r="AP22" s="33"/>
      <c r="AR22" s="33"/>
      <c r="AT22" s="33"/>
      <c r="AV22" s="33"/>
      <c r="AX22" s="33"/>
      <c r="AZ22" s="33"/>
      <c r="BB22" s="33"/>
      <c r="BD22" s="33"/>
      <c r="BF22" s="33"/>
      <c r="BH22" s="33"/>
      <c r="BJ22" s="33"/>
      <c r="BL22" s="33"/>
      <c r="BN22" s="33"/>
      <c r="BO22" s="33"/>
      <c r="BP22" s="33"/>
      <c r="BQ22" s="33"/>
      <c r="BR22" s="33"/>
      <c r="BS22" s="33"/>
      <c r="BT22" s="33"/>
      <c r="BU22" s="33"/>
      <c r="BV22" s="33"/>
      <c r="BX22" s="33"/>
      <c r="BZ22" s="33"/>
      <c r="CA22" s="33"/>
      <c r="CB22" s="33"/>
      <c r="DH22" s="33"/>
      <c r="DN22" s="33"/>
      <c r="DP22" s="33"/>
      <c r="DR22" s="33"/>
      <c r="DT22" s="33"/>
      <c r="DV22" s="33"/>
      <c r="DX22" s="33"/>
      <c r="DZ22" s="33"/>
      <c r="EB22" s="33"/>
      <c r="ED22" s="33"/>
      <c r="EF22" s="33"/>
      <c r="EH22" s="33"/>
      <c r="EJ22" s="33"/>
      <c r="EL22" s="33"/>
      <c r="EN22" s="33"/>
      <c r="EP22" s="33"/>
      <c r="ER22" s="58"/>
      <c r="ES22" s="34"/>
      <c r="EX22" s="48"/>
      <c r="GW22" s="48"/>
      <c r="GX22" s="48"/>
      <c r="GY22" s="48"/>
      <c r="GZ22" s="48"/>
      <c r="HB22" s="48"/>
      <c r="HL22" s="48"/>
    </row>
    <row r="23" spans="1:220" ht="12.75">
      <c r="A23" s="46">
        <v>34</v>
      </c>
      <c r="B23" s="47">
        <v>2</v>
      </c>
      <c r="C23" s="109" t="s">
        <v>47</v>
      </c>
      <c r="E23" s="34">
        <v>2292</v>
      </c>
      <c r="F23" s="34">
        <v>4558</v>
      </c>
      <c r="G23" s="34">
        <v>2349</v>
      </c>
      <c r="H23" s="34">
        <v>4558</v>
      </c>
      <c r="AL23" s="33"/>
      <c r="AN23" s="33"/>
      <c r="AP23" s="33"/>
      <c r="AR23" s="33"/>
      <c r="AT23" s="33"/>
      <c r="AV23" s="33"/>
      <c r="AX23" s="33"/>
      <c r="AZ23" s="33"/>
      <c r="BB23" s="33"/>
      <c r="BD23" s="33"/>
      <c r="BF23" s="33"/>
      <c r="BH23" s="33"/>
      <c r="BJ23" s="33"/>
      <c r="BL23" s="33"/>
      <c r="BN23" s="33"/>
      <c r="BO23" s="33"/>
      <c r="BP23" s="33"/>
      <c r="BQ23" s="33"/>
      <c r="BR23" s="33"/>
      <c r="BS23" s="33"/>
      <c r="BT23" s="33"/>
      <c r="BU23" s="33"/>
      <c r="BV23" s="33"/>
      <c r="BX23" s="33"/>
      <c r="BZ23" s="33"/>
      <c r="CA23" s="33"/>
      <c r="CB23" s="33"/>
      <c r="DH23" s="33"/>
      <c r="DN23" s="33"/>
      <c r="DP23" s="33"/>
      <c r="DR23" s="33"/>
      <c r="DT23" s="33"/>
      <c r="DV23" s="33"/>
      <c r="DX23" s="33"/>
      <c r="DZ23" s="33"/>
      <c r="EB23" s="33"/>
      <c r="ED23" s="33"/>
      <c r="EF23" s="33"/>
      <c r="EH23" s="33"/>
      <c r="EJ23" s="33"/>
      <c r="EL23" s="33"/>
      <c r="EN23" s="33"/>
      <c r="EP23" s="33"/>
      <c r="ER23" s="58"/>
      <c r="ES23" s="34"/>
      <c r="EX23" s="48"/>
      <c r="GW23" s="48"/>
      <c r="GX23" s="48"/>
      <c r="GY23" s="48"/>
      <c r="GZ23" s="48"/>
      <c r="HB23" s="48"/>
      <c r="HL23" s="48"/>
    </row>
    <row r="24" spans="1:220" ht="12.75">
      <c r="A24" s="46">
        <v>38</v>
      </c>
      <c r="B24" s="47">
        <v>2</v>
      </c>
      <c r="C24" s="109" t="s">
        <v>51</v>
      </c>
      <c r="E24" s="34">
        <v>7913</v>
      </c>
      <c r="F24" s="34">
        <v>11552</v>
      </c>
      <c r="G24" s="34">
        <v>8009</v>
      </c>
      <c r="H24" s="34">
        <v>11594</v>
      </c>
      <c r="AL24" s="33"/>
      <c r="AN24" s="33"/>
      <c r="AP24" s="33"/>
      <c r="AR24" s="33"/>
      <c r="AT24" s="33"/>
      <c r="AV24" s="33"/>
      <c r="AX24" s="33"/>
      <c r="AZ24" s="33"/>
      <c r="BB24" s="33"/>
      <c r="BD24" s="33"/>
      <c r="BF24" s="33"/>
      <c r="BH24" s="33"/>
      <c r="BJ24" s="33"/>
      <c r="BL24" s="33"/>
      <c r="BN24" s="33"/>
      <c r="BO24" s="33"/>
      <c r="BP24" s="33"/>
      <c r="BQ24" s="33"/>
      <c r="BR24" s="33"/>
      <c r="BS24" s="33"/>
      <c r="BT24" s="33"/>
      <c r="BU24" s="33"/>
      <c r="BV24" s="33"/>
      <c r="BX24" s="33"/>
      <c r="BZ24" s="33"/>
      <c r="CA24" s="33"/>
      <c r="CB24" s="33"/>
      <c r="DH24" s="33"/>
      <c r="DN24" s="33"/>
      <c r="DP24" s="33"/>
      <c r="DR24" s="33"/>
      <c r="DT24" s="33"/>
      <c r="DV24" s="33"/>
      <c r="DX24" s="33"/>
      <c r="DZ24" s="33"/>
      <c r="EB24" s="33"/>
      <c r="ED24" s="33"/>
      <c r="EF24" s="33"/>
      <c r="EH24" s="33"/>
      <c r="EJ24" s="33"/>
      <c r="EL24" s="33"/>
      <c r="EN24" s="33"/>
      <c r="EP24" s="33"/>
      <c r="ER24" s="58"/>
      <c r="ES24" s="34"/>
      <c r="EX24" s="48"/>
      <c r="GW24" s="48"/>
      <c r="GX24" s="48"/>
      <c r="GY24" s="48"/>
      <c r="GZ24" s="48"/>
      <c r="HB24" s="48"/>
      <c r="HL24" s="48"/>
    </row>
    <row r="25" spans="1:220" ht="12.75">
      <c r="A25" s="46">
        <v>39</v>
      </c>
      <c r="B25" s="47">
        <v>2</v>
      </c>
      <c r="C25" s="109" t="s">
        <v>52</v>
      </c>
      <c r="E25" s="34">
        <v>12106</v>
      </c>
      <c r="F25" s="34">
        <v>18922</v>
      </c>
      <c r="G25" s="34">
        <v>12265</v>
      </c>
      <c r="H25" s="34">
        <v>18898</v>
      </c>
      <c r="AL25" s="33"/>
      <c r="AN25" s="33"/>
      <c r="AP25" s="33"/>
      <c r="AR25" s="33"/>
      <c r="AT25" s="33"/>
      <c r="AV25" s="33"/>
      <c r="AX25" s="33"/>
      <c r="AZ25" s="33"/>
      <c r="BB25" s="33"/>
      <c r="BD25" s="33"/>
      <c r="BF25" s="33"/>
      <c r="BH25" s="33"/>
      <c r="BJ25" s="33"/>
      <c r="BL25" s="33"/>
      <c r="BN25" s="33"/>
      <c r="BO25" s="33"/>
      <c r="BP25" s="33"/>
      <c r="BQ25" s="33"/>
      <c r="BR25" s="33"/>
      <c r="BS25" s="33"/>
      <c r="BT25" s="33"/>
      <c r="BU25" s="33"/>
      <c r="BV25" s="33"/>
      <c r="BX25" s="33"/>
      <c r="BZ25" s="33"/>
      <c r="CA25" s="33"/>
      <c r="CB25" s="33"/>
      <c r="DH25" s="33"/>
      <c r="DN25" s="33"/>
      <c r="DP25" s="33"/>
      <c r="DR25" s="33"/>
      <c r="DT25" s="33"/>
      <c r="DV25" s="33"/>
      <c r="DX25" s="33"/>
      <c r="DZ25" s="33"/>
      <c r="EB25" s="33"/>
      <c r="ED25" s="33"/>
      <c r="EF25" s="33"/>
      <c r="EH25" s="33"/>
      <c r="EJ25" s="33"/>
      <c r="EL25" s="33"/>
      <c r="EN25" s="33"/>
      <c r="EP25" s="33"/>
      <c r="ER25" s="58"/>
      <c r="ES25" s="34"/>
      <c r="EX25" s="48"/>
      <c r="GW25" s="48"/>
      <c r="GX25" s="48"/>
      <c r="GY25" s="48"/>
      <c r="GZ25" s="48"/>
      <c r="HB25" s="48"/>
      <c r="HL25" s="48"/>
    </row>
    <row r="26" spans="1:220" ht="12.75">
      <c r="A26" s="46">
        <v>41</v>
      </c>
      <c r="B26" s="47">
        <v>2</v>
      </c>
      <c r="C26" s="109" t="s">
        <v>54</v>
      </c>
      <c r="E26" s="34">
        <v>33229</v>
      </c>
      <c r="F26" s="34">
        <v>54715</v>
      </c>
      <c r="G26" s="34">
        <v>33569</v>
      </c>
      <c r="H26" s="34">
        <v>54734</v>
      </c>
      <c r="AL26" s="33"/>
      <c r="AN26" s="33"/>
      <c r="AP26" s="33"/>
      <c r="AR26" s="33"/>
      <c r="AT26" s="33"/>
      <c r="AV26" s="33"/>
      <c r="AX26" s="33"/>
      <c r="AZ26" s="33"/>
      <c r="BB26" s="33"/>
      <c r="BD26" s="33"/>
      <c r="BF26" s="33"/>
      <c r="BH26" s="33"/>
      <c r="BJ26" s="33"/>
      <c r="BL26" s="33"/>
      <c r="BN26" s="33"/>
      <c r="BO26" s="33"/>
      <c r="BP26" s="33"/>
      <c r="BQ26" s="33"/>
      <c r="BR26" s="33"/>
      <c r="BS26" s="33"/>
      <c r="BT26" s="33"/>
      <c r="BU26" s="33"/>
      <c r="BV26" s="33"/>
      <c r="BX26" s="33"/>
      <c r="BZ26" s="33"/>
      <c r="CA26" s="33"/>
      <c r="CB26" s="33"/>
      <c r="DH26" s="33"/>
      <c r="DN26" s="33"/>
      <c r="DP26" s="33"/>
      <c r="DR26" s="33"/>
      <c r="DT26" s="33"/>
      <c r="DV26" s="33"/>
      <c r="DX26" s="33"/>
      <c r="DZ26" s="33"/>
      <c r="EB26" s="33"/>
      <c r="ED26" s="33"/>
      <c r="EF26" s="33"/>
      <c r="EH26" s="33"/>
      <c r="EJ26" s="33"/>
      <c r="EL26" s="33"/>
      <c r="EN26" s="33"/>
      <c r="EP26" s="33"/>
      <c r="ER26" s="58"/>
      <c r="ES26" s="34"/>
      <c r="EX26" s="48"/>
      <c r="GW26" s="48"/>
      <c r="GX26" s="48"/>
      <c r="GY26" s="48"/>
      <c r="GZ26" s="48"/>
      <c r="HB26" s="48"/>
      <c r="HL26" s="48"/>
    </row>
    <row r="27" spans="1:220" ht="12.75">
      <c r="A27" s="46">
        <v>46</v>
      </c>
      <c r="B27" s="47">
        <v>2</v>
      </c>
      <c r="C27" s="109" t="s">
        <v>58</v>
      </c>
      <c r="E27" s="34">
        <v>3666</v>
      </c>
      <c r="F27" s="34">
        <v>7724</v>
      </c>
      <c r="G27" s="34">
        <v>3744</v>
      </c>
      <c r="H27" s="34">
        <v>7392</v>
      </c>
      <c r="AL27" s="33"/>
      <c r="AN27" s="33"/>
      <c r="AP27" s="33"/>
      <c r="AR27" s="33"/>
      <c r="AT27" s="33"/>
      <c r="AV27" s="33"/>
      <c r="AX27" s="33"/>
      <c r="AZ27" s="33"/>
      <c r="BB27" s="33"/>
      <c r="BD27" s="33"/>
      <c r="BF27" s="33"/>
      <c r="BH27" s="33"/>
      <c r="BJ27" s="33"/>
      <c r="BL27" s="33"/>
      <c r="BN27" s="33"/>
      <c r="BO27" s="33"/>
      <c r="BP27" s="33"/>
      <c r="BQ27" s="33"/>
      <c r="BR27" s="33"/>
      <c r="BS27" s="33"/>
      <c r="BT27" s="33"/>
      <c r="BU27" s="33"/>
      <c r="BV27" s="33"/>
      <c r="BX27" s="33"/>
      <c r="BZ27" s="33"/>
      <c r="CA27" s="33"/>
      <c r="CB27" s="33"/>
      <c r="DH27" s="33"/>
      <c r="DN27" s="33"/>
      <c r="DP27" s="33"/>
      <c r="DR27" s="33"/>
      <c r="DT27" s="33"/>
      <c r="DV27" s="33"/>
      <c r="DX27" s="33"/>
      <c r="DZ27" s="33"/>
      <c r="EB27" s="33"/>
      <c r="ED27" s="33"/>
      <c r="EF27" s="33"/>
      <c r="EH27" s="33"/>
      <c r="EJ27" s="33"/>
      <c r="EL27" s="33"/>
      <c r="EN27" s="33"/>
      <c r="EP27" s="33"/>
      <c r="ER27" s="58"/>
      <c r="ES27" s="34"/>
      <c r="EX27" s="48"/>
      <c r="GW27" s="48"/>
      <c r="GX27" s="48"/>
      <c r="GY27" s="48"/>
      <c r="GZ27" s="48"/>
      <c r="HB27" s="48"/>
      <c r="HL27" s="48"/>
    </row>
    <row r="28" spans="1:220" ht="12.75">
      <c r="A28" s="46">
        <v>61</v>
      </c>
      <c r="B28" s="47">
        <v>2</v>
      </c>
      <c r="C28" s="109" t="s">
        <v>72</v>
      </c>
      <c r="E28" s="34">
        <v>10035</v>
      </c>
      <c r="F28" s="34">
        <v>14330</v>
      </c>
      <c r="G28" s="34">
        <v>10103</v>
      </c>
      <c r="H28" s="34">
        <v>14275</v>
      </c>
      <c r="AL28" s="33"/>
      <c r="AN28" s="33"/>
      <c r="AP28" s="33"/>
      <c r="AR28" s="33"/>
      <c r="AT28" s="33"/>
      <c r="AV28" s="33"/>
      <c r="AX28" s="33"/>
      <c r="AZ28" s="33"/>
      <c r="BB28" s="33"/>
      <c r="BD28" s="33"/>
      <c r="BF28" s="33"/>
      <c r="BH28" s="33"/>
      <c r="BJ28" s="33"/>
      <c r="BL28" s="33"/>
      <c r="BN28" s="33"/>
      <c r="BO28" s="33"/>
      <c r="BP28" s="33"/>
      <c r="BQ28" s="33"/>
      <c r="BR28" s="33"/>
      <c r="BS28" s="33"/>
      <c r="BT28" s="33"/>
      <c r="BU28" s="33"/>
      <c r="BV28" s="33"/>
      <c r="BX28" s="33"/>
      <c r="BZ28" s="33"/>
      <c r="CA28" s="33"/>
      <c r="CB28" s="33"/>
      <c r="DH28" s="33"/>
      <c r="DN28" s="33"/>
      <c r="DP28" s="33"/>
      <c r="DR28" s="33"/>
      <c r="DT28" s="33"/>
      <c r="DV28" s="33"/>
      <c r="DX28" s="33"/>
      <c r="DZ28" s="33"/>
      <c r="EB28" s="33"/>
      <c r="ED28" s="33"/>
      <c r="EF28" s="33"/>
      <c r="EH28" s="33"/>
      <c r="EJ28" s="33"/>
      <c r="EL28" s="33"/>
      <c r="EN28" s="33"/>
      <c r="EP28" s="33"/>
      <c r="ER28" s="58"/>
      <c r="ES28" s="34"/>
      <c r="EX28" s="48"/>
      <c r="GW28" s="48"/>
      <c r="GX28" s="48"/>
      <c r="GY28" s="48"/>
      <c r="GZ28" s="48"/>
      <c r="HB28" s="48"/>
      <c r="HL28" s="48"/>
    </row>
    <row r="29" spans="1:220" ht="12.75">
      <c r="A29" s="46">
        <v>70</v>
      </c>
      <c r="B29" s="47">
        <v>2</v>
      </c>
      <c r="C29" s="109" t="s">
        <v>81</v>
      </c>
      <c r="E29" s="34">
        <v>14432</v>
      </c>
      <c r="F29" s="34">
        <v>22419</v>
      </c>
      <c r="G29" s="34">
        <v>14651</v>
      </c>
      <c r="H29" s="34">
        <v>22508</v>
      </c>
      <c r="AL29" s="33"/>
      <c r="AN29" s="33"/>
      <c r="AP29" s="33"/>
      <c r="AR29" s="33"/>
      <c r="AT29" s="33"/>
      <c r="AV29" s="33"/>
      <c r="AX29" s="33"/>
      <c r="AZ29" s="33"/>
      <c r="BB29" s="33"/>
      <c r="BD29" s="33"/>
      <c r="BF29" s="33"/>
      <c r="BH29" s="33"/>
      <c r="BJ29" s="33"/>
      <c r="BL29" s="33"/>
      <c r="BN29" s="33"/>
      <c r="BO29" s="33"/>
      <c r="BP29" s="33"/>
      <c r="BQ29" s="33"/>
      <c r="BR29" s="33"/>
      <c r="BS29" s="33"/>
      <c r="BT29" s="33"/>
      <c r="BU29" s="33"/>
      <c r="BV29" s="33"/>
      <c r="BX29" s="33"/>
      <c r="BZ29" s="33"/>
      <c r="CA29" s="33"/>
      <c r="CB29" s="33"/>
      <c r="DH29" s="33"/>
      <c r="DN29" s="33"/>
      <c r="DP29" s="33"/>
      <c r="DR29" s="33"/>
      <c r="DT29" s="33"/>
      <c r="DV29" s="33"/>
      <c r="DX29" s="33"/>
      <c r="DZ29" s="33"/>
      <c r="EB29" s="33"/>
      <c r="ED29" s="33"/>
      <c r="EF29" s="33"/>
      <c r="EH29" s="33"/>
      <c r="EJ29" s="33"/>
      <c r="EL29" s="33"/>
      <c r="EN29" s="33"/>
      <c r="EP29" s="33"/>
      <c r="ER29" s="58"/>
      <c r="ES29" s="34"/>
      <c r="EX29" s="48"/>
      <c r="GW29" s="48"/>
      <c r="GX29" s="48"/>
      <c r="GY29" s="48"/>
      <c r="GZ29" s="48"/>
      <c r="HB29" s="48"/>
      <c r="HL29" s="48"/>
    </row>
    <row r="30" spans="1:220" ht="12.75">
      <c r="A30" s="46">
        <v>75</v>
      </c>
      <c r="B30" s="47">
        <v>2</v>
      </c>
      <c r="C30" s="109" t="s">
        <v>86</v>
      </c>
      <c r="D30" s="42" t="s">
        <v>20</v>
      </c>
      <c r="E30" s="34">
        <v>2945</v>
      </c>
      <c r="F30" s="34">
        <v>5613</v>
      </c>
      <c r="G30" s="34">
        <v>2971</v>
      </c>
      <c r="H30" s="34">
        <v>5577</v>
      </c>
      <c r="AL30" s="33"/>
      <c r="AN30" s="33"/>
      <c r="AP30" s="33"/>
      <c r="AR30" s="33"/>
      <c r="AT30" s="33"/>
      <c r="AV30" s="33"/>
      <c r="AX30" s="33"/>
      <c r="AZ30" s="33"/>
      <c r="BB30" s="33"/>
      <c r="BD30" s="33"/>
      <c r="BF30" s="33"/>
      <c r="BH30" s="33"/>
      <c r="BJ30" s="33"/>
      <c r="BL30" s="33"/>
      <c r="BN30" s="33"/>
      <c r="BO30" s="33"/>
      <c r="BP30" s="33"/>
      <c r="BQ30" s="33"/>
      <c r="BR30" s="33"/>
      <c r="BS30" s="33"/>
      <c r="BT30" s="33"/>
      <c r="BU30" s="33"/>
      <c r="BV30" s="33"/>
      <c r="BX30" s="33"/>
      <c r="BZ30" s="33"/>
      <c r="CA30" s="33"/>
      <c r="CB30" s="33"/>
      <c r="DH30" s="33"/>
      <c r="DN30" s="33"/>
      <c r="DP30" s="33"/>
      <c r="DR30" s="33"/>
      <c r="DT30" s="33"/>
      <c r="DV30" s="33"/>
      <c r="DX30" s="33"/>
      <c r="DZ30" s="33"/>
      <c r="EB30" s="33"/>
      <c r="ED30" s="33"/>
      <c r="EF30" s="33"/>
      <c r="EH30" s="33"/>
      <c r="EJ30" s="33"/>
      <c r="EL30" s="33"/>
      <c r="EN30" s="33"/>
      <c r="EP30" s="33"/>
      <c r="ER30" s="58"/>
      <c r="ES30" s="34"/>
      <c r="EX30" s="48"/>
      <c r="GW30" s="48"/>
      <c r="GX30" s="48"/>
      <c r="GY30" s="48"/>
      <c r="GZ30" s="48"/>
      <c r="HB30" s="48"/>
      <c r="HL30" s="48"/>
    </row>
    <row r="31" spans="1:220" ht="12.75">
      <c r="A31" s="46">
        <v>80</v>
      </c>
      <c r="B31" s="47">
        <v>2</v>
      </c>
      <c r="C31" s="109" t="s">
        <v>91</v>
      </c>
      <c r="D31" s="42" t="s">
        <v>23</v>
      </c>
      <c r="E31" s="34">
        <v>3981</v>
      </c>
      <c r="F31" s="34">
        <v>7334</v>
      </c>
      <c r="G31" s="34">
        <v>4030</v>
      </c>
      <c r="H31" s="34">
        <v>7306</v>
      </c>
      <c r="AL31" s="33"/>
      <c r="AN31" s="33"/>
      <c r="AP31" s="33"/>
      <c r="AR31" s="33"/>
      <c r="AT31" s="33"/>
      <c r="AV31" s="33"/>
      <c r="AX31" s="33"/>
      <c r="AZ31" s="33"/>
      <c r="BB31" s="33"/>
      <c r="BD31" s="33"/>
      <c r="BF31" s="33"/>
      <c r="BH31" s="33"/>
      <c r="BJ31" s="33"/>
      <c r="BL31" s="33"/>
      <c r="BN31" s="33"/>
      <c r="BO31" s="33"/>
      <c r="BP31" s="33"/>
      <c r="BQ31" s="33"/>
      <c r="BR31" s="33"/>
      <c r="BS31" s="33"/>
      <c r="BT31" s="33"/>
      <c r="BU31" s="33"/>
      <c r="BV31" s="33"/>
      <c r="BX31" s="33"/>
      <c r="BZ31" s="33"/>
      <c r="CA31" s="33"/>
      <c r="CB31" s="33"/>
      <c r="DH31" s="33"/>
      <c r="DN31" s="33"/>
      <c r="DP31" s="33"/>
      <c r="DR31" s="33"/>
      <c r="DT31" s="33"/>
      <c r="DV31" s="33"/>
      <c r="DX31" s="33"/>
      <c r="DZ31" s="33"/>
      <c r="EB31" s="33"/>
      <c r="ED31" s="33"/>
      <c r="EF31" s="33"/>
      <c r="EH31" s="33"/>
      <c r="EJ31" s="33"/>
      <c r="EL31" s="33"/>
      <c r="EN31" s="33"/>
      <c r="EP31" s="33"/>
      <c r="ER31" s="58"/>
      <c r="ES31" s="34"/>
      <c r="EX31" s="48"/>
      <c r="GW31" s="48"/>
      <c r="GX31" s="48"/>
      <c r="GY31" s="48"/>
      <c r="GZ31" s="48"/>
      <c r="HB31" s="48"/>
      <c r="HL31" s="48"/>
    </row>
    <row r="32" spans="1:246" s="95" customFormat="1" ht="12.75">
      <c r="A32" s="93"/>
      <c r="B32" s="94"/>
      <c r="C32" s="110" t="s">
        <v>105</v>
      </c>
      <c r="D32" s="94"/>
      <c r="E32" s="96">
        <f aca="true" t="shared" si="19" ref="E32:T32">SUM(E17:E31)</f>
        <v>116635</v>
      </c>
      <c r="F32" s="96">
        <f t="shared" si="19"/>
        <v>191739</v>
      </c>
      <c r="G32" s="96">
        <f t="shared" si="19"/>
        <v>118038</v>
      </c>
      <c r="H32" s="96">
        <f t="shared" si="19"/>
        <v>191314</v>
      </c>
      <c r="I32" s="96">
        <f t="shared" si="19"/>
        <v>0</v>
      </c>
      <c r="J32" s="96">
        <f t="shared" si="19"/>
        <v>0</v>
      </c>
      <c r="K32" s="96">
        <f t="shared" si="19"/>
        <v>0</v>
      </c>
      <c r="L32" s="96">
        <f t="shared" si="19"/>
        <v>0</v>
      </c>
      <c r="M32" s="96">
        <f t="shared" si="19"/>
        <v>0</v>
      </c>
      <c r="N32" s="96">
        <f t="shared" si="19"/>
        <v>0</v>
      </c>
      <c r="O32" s="96">
        <f t="shared" si="19"/>
        <v>0</v>
      </c>
      <c r="P32" s="96">
        <f t="shared" si="19"/>
        <v>0</v>
      </c>
      <c r="Q32" s="96">
        <f t="shared" si="19"/>
        <v>0</v>
      </c>
      <c r="R32" s="96">
        <f t="shared" si="19"/>
        <v>0</v>
      </c>
      <c r="S32" s="96">
        <f t="shared" si="19"/>
        <v>0</v>
      </c>
      <c r="T32" s="96">
        <f t="shared" si="19"/>
        <v>0</v>
      </c>
      <c r="U32" s="96">
        <f aca="true" t="shared" si="20" ref="U32:Z32">SUM(U17:U31)</f>
        <v>0</v>
      </c>
      <c r="V32" s="96">
        <f t="shared" si="20"/>
        <v>0</v>
      </c>
      <c r="W32" s="96">
        <f t="shared" si="20"/>
        <v>0</v>
      </c>
      <c r="X32" s="96">
        <f t="shared" si="20"/>
        <v>0</v>
      </c>
      <c r="Y32" s="96">
        <f t="shared" si="20"/>
        <v>0</v>
      </c>
      <c r="Z32" s="96">
        <f t="shared" si="20"/>
        <v>0</v>
      </c>
      <c r="AA32" s="96">
        <f aca="true" t="shared" si="21" ref="AA32:AF32">SUM(AA17:AA31)</f>
        <v>0</v>
      </c>
      <c r="AB32" s="96">
        <f t="shared" si="21"/>
        <v>0</v>
      </c>
      <c r="AC32" s="96">
        <f t="shared" si="21"/>
        <v>0</v>
      </c>
      <c r="AD32" s="96">
        <f t="shared" si="21"/>
        <v>0</v>
      </c>
      <c r="AE32" s="96">
        <f t="shared" si="21"/>
        <v>0</v>
      </c>
      <c r="AF32" s="96">
        <f t="shared" si="21"/>
        <v>0</v>
      </c>
      <c r="AG32" s="96">
        <f>SUM(AG17:AG31)</f>
        <v>0</v>
      </c>
      <c r="AH32" s="96">
        <f>SUM(AH17:AH31)</f>
        <v>0</v>
      </c>
      <c r="AI32" s="96">
        <f>SUM(AI17:AI31)</f>
        <v>0</v>
      </c>
      <c r="AJ32" s="96">
        <f>SUM(AJ17:AJ31)</f>
        <v>0</v>
      </c>
      <c r="AK32" s="96">
        <f aca="true" t="shared" si="22" ref="AK32:AT32">SUM(AK17:AK31)</f>
        <v>0</v>
      </c>
      <c r="AL32" s="96">
        <f t="shared" si="22"/>
        <v>0</v>
      </c>
      <c r="AM32" s="96">
        <f t="shared" si="22"/>
        <v>0</v>
      </c>
      <c r="AN32" s="96">
        <f t="shared" si="22"/>
        <v>0</v>
      </c>
      <c r="AO32" s="96">
        <f t="shared" si="22"/>
        <v>0</v>
      </c>
      <c r="AP32" s="96">
        <f t="shared" si="22"/>
        <v>0</v>
      </c>
      <c r="AQ32" s="96">
        <f t="shared" si="22"/>
        <v>0</v>
      </c>
      <c r="AR32" s="96">
        <f t="shared" si="22"/>
        <v>0</v>
      </c>
      <c r="AS32" s="96">
        <f t="shared" si="22"/>
        <v>0</v>
      </c>
      <c r="AT32" s="96">
        <f t="shared" si="22"/>
        <v>0</v>
      </c>
      <c r="AU32" s="96">
        <f aca="true" t="shared" si="23" ref="AU32:AZ32">SUM(AU17:AU31)</f>
        <v>0</v>
      </c>
      <c r="AV32" s="96">
        <f t="shared" si="23"/>
        <v>0</v>
      </c>
      <c r="AW32" s="96">
        <f t="shared" si="23"/>
        <v>0</v>
      </c>
      <c r="AX32" s="96">
        <f t="shared" si="23"/>
        <v>0</v>
      </c>
      <c r="AY32" s="96">
        <f t="shared" si="23"/>
        <v>0</v>
      </c>
      <c r="AZ32" s="96">
        <f t="shared" si="23"/>
        <v>0</v>
      </c>
      <c r="BA32" s="96">
        <f aca="true" t="shared" si="24" ref="BA32:BF32">SUM(BA17:BA31)</f>
        <v>0</v>
      </c>
      <c r="BB32" s="96">
        <f t="shared" si="24"/>
        <v>0</v>
      </c>
      <c r="BC32" s="96">
        <f t="shared" si="24"/>
        <v>0</v>
      </c>
      <c r="BD32" s="96">
        <f t="shared" si="24"/>
        <v>0</v>
      </c>
      <c r="BE32" s="96">
        <f t="shared" si="24"/>
        <v>0</v>
      </c>
      <c r="BF32" s="96">
        <f t="shared" si="24"/>
        <v>0</v>
      </c>
      <c r="BG32" s="96">
        <f aca="true" t="shared" si="25" ref="BG32:BL32">SUM(BG17:BG31)</f>
        <v>0</v>
      </c>
      <c r="BH32" s="96">
        <f t="shared" si="25"/>
        <v>0</v>
      </c>
      <c r="BI32" s="96">
        <f t="shared" si="25"/>
        <v>0</v>
      </c>
      <c r="BJ32" s="96">
        <f t="shared" si="25"/>
        <v>0</v>
      </c>
      <c r="BK32" s="96">
        <f t="shared" si="25"/>
        <v>0</v>
      </c>
      <c r="BL32" s="96">
        <f t="shared" si="25"/>
        <v>0</v>
      </c>
      <c r="BM32" s="96">
        <f aca="true" t="shared" si="26" ref="BM32:BR32">SUM(BM17:BM31)</f>
        <v>0</v>
      </c>
      <c r="BN32" s="96">
        <f t="shared" si="26"/>
        <v>0</v>
      </c>
      <c r="BO32" s="96">
        <f t="shared" si="26"/>
        <v>0</v>
      </c>
      <c r="BP32" s="96">
        <f t="shared" si="26"/>
        <v>0</v>
      </c>
      <c r="BQ32" s="96">
        <f t="shared" si="26"/>
        <v>0</v>
      </c>
      <c r="BR32" s="96">
        <f t="shared" si="26"/>
        <v>0</v>
      </c>
      <c r="BS32" s="96">
        <f aca="true" t="shared" si="27" ref="BS32:BZ32">SUM(BS17:BS31)</f>
        <v>0</v>
      </c>
      <c r="BT32" s="96">
        <f t="shared" si="27"/>
        <v>0</v>
      </c>
      <c r="BU32" s="96">
        <f t="shared" si="27"/>
        <v>0</v>
      </c>
      <c r="BV32" s="96">
        <f t="shared" si="27"/>
        <v>0</v>
      </c>
      <c r="BW32" s="96">
        <f t="shared" si="27"/>
        <v>0</v>
      </c>
      <c r="BX32" s="96">
        <f t="shared" si="27"/>
        <v>0</v>
      </c>
      <c r="BY32" s="96">
        <f t="shared" si="27"/>
        <v>0</v>
      </c>
      <c r="BZ32" s="96">
        <f t="shared" si="27"/>
        <v>0</v>
      </c>
      <c r="CA32" s="96">
        <f aca="true" t="shared" si="28" ref="CA32:CF32">SUM(CA17:CA31)</f>
        <v>0</v>
      </c>
      <c r="CB32" s="96">
        <f t="shared" si="28"/>
        <v>0</v>
      </c>
      <c r="CC32" s="96">
        <f t="shared" si="28"/>
        <v>0</v>
      </c>
      <c r="CD32" s="96">
        <f t="shared" si="28"/>
        <v>0</v>
      </c>
      <c r="CE32" s="96">
        <f t="shared" si="28"/>
        <v>0</v>
      </c>
      <c r="CF32" s="96">
        <f t="shared" si="28"/>
        <v>0</v>
      </c>
      <c r="CG32" s="96">
        <f aca="true" t="shared" si="29" ref="CG32:CL32">SUM(CG17:CG31)</f>
        <v>0</v>
      </c>
      <c r="CH32" s="96">
        <f t="shared" si="29"/>
        <v>0</v>
      </c>
      <c r="CI32" s="96">
        <f t="shared" si="29"/>
        <v>0</v>
      </c>
      <c r="CJ32" s="96">
        <f t="shared" si="29"/>
        <v>0</v>
      </c>
      <c r="CK32" s="96">
        <f t="shared" si="29"/>
        <v>0</v>
      </c>
      <c r="CL32" s="96">
        <f t="shared" si="29"/>
        <v>0</v>
      </c>
      <c r="CM32" s="96">
        <f aca="true" t="shared" si="30" ref="CM32:CR32">SUM(CM17:CM31)</f>
        <v>0</v>
      </c>
      <c r="CN32" s="96">
        <f t="shared" si="30"/>
        <v>0</v>
      </c>
      <c r="CO32" s="96">
        <f t="shared" si="30"/>
        <v>0</v>
      </c>
      <c r="CP32" s="96">
        <f t="shared" si="30"/>
        <v>0</v>
      </c>
      <c r="CQ32" s="96">
        <f t="shared" si="30"/>
        <v>0</v>
      </c>
      <c r="CR32" s="96">
        <f t="shared" si="30"/>
        <v>0</v>
      </c>
      <c r="CS32" s="96">
        <f aca="true" t="shared" si="31" ref="CS32:DF32">SUM(CS17:CS31)</f>
        <v>0</v>
      </c>
      <c r="CT32" s="96">
        <f t="shared" si="31"/>
        <v>0</v>
      </c>
      <c r="CU32" s="96">
        <f t="shared" si="31"/>
        <v>0</v>
      </c>
      <c r="CV32" s="96">
        <f t="shared" si="31"/>
        <v>0</v>
      </c>
      <c r="CW32" s="96">
        <f t="shared" si="31"/>
        <v>0</v>
      </c>
      <c r="CX32" s="96">
        <f t="shared" si="31"/>
        <v>0</v>
      </c>
      <c r="CY32" s="96">
        <f t="shared" si="31"/>
        <v>0</v>
      </c>
      <c r="CZ32" s="96">
        <f t="shared" si="31"/>
        <v>0</v>
      </c>
      <c r="DA32" s="95">
        <f t="shared" si="31"/>
        <v>0</v>
      </c>
      <c r="DB32" s="95">
        <f t="shared" si="31"/>
        <v>0</v>
      </c>
      <c r="DC32" s="97">
        <f t="shared" si="31"/>
        <v>0</v>
      </c>
      <c r="DD32" s="97">
        <f t="shared" si="31"/>
        <v>0</v>
      </c>
      <c r="DE32" s="95">
        <f t="shared" si="31"/>
        <v>0</v>
      </c>
      <c r="DF32" s="95">
        <f t="shared" si="31"/>
        <v>0</v>
      </c>
      <c r="DG32" s="95">
        <f aca="true" t="shared" si="32" ref="DG32:DL32">SUM(DG17:DG31)</f>
        <v>0</v>
      </c>
      <c r="DH32" s="95">
        <f t="shared" si="32"/>
        <v>0</v>
      </c>
      <c r="DI32" s="95">
        <f t="shared" si="32"/>
        <v>0</v>
      </c>
      <c r="DJ32" s="95">
        <f t="shared" si="32"/>
        <v>0</v>
      </c>
      <c r="DK32" s="96">
        <f t="shared" si="32"/>
        <v>0</v>
      </c>
      <c r="DL32" s="96">
        <f t="shared" si="32"/>
        <v>0</v>
      </c>
      <c r="DM32" s="96">
        <f aca="true" t="shared" si="33" ref="DM32:EB32">SUM(DM17:DM31)</f>
        <v>0</v>
      </c>
      <c r="DN32" s="96">
        <f t="shared" si="33"/>
        <v>0</v>
      </c>
      <c r="DO32" s="96">
        <f t="shared" si="33"/>
        <v>0</v>
      </c>
      <c r="DP32" s="96">
        <f t="shared" si="33"/>
        <v>0</v>
      </c>
      <c r="DQ32" s="96">
        <f>SUM(DQ17:DQ31)</f>
        <v>0</v>
      </c>
      <c r="DR32" s="96">
        <f>SUM(DR17:DR31)</f>
        <v>0</v>
      </c>
      <c r="DS32" s="96">
        <f t="shared" si="33"/>
        <v>0</v>
      </c>
      <c r="DT32" s="96">
        <f t="shared" si="33"/>
        <v>0</v>
      </c>
      <c r="DU32" s="96">
        <f t="shared" si="33"/>
        <v>0</v>
      </c>
      <c r="DV32" s="96">
        <f t="shared" si="33"/>
        <v>0</v>
      </c>
      <c r="DW32" s="96">
        <f t="shared" si="33"/>
        <v>0</v>
      </c>
      <c r="DX32" s="96">
        <f t="shared" si="33"/>
        <v>0</v>
      </c>
      <c r="DY32" s="96">
        <f t="shared" si="33"/>
        <v>0</v>
      </c>
      <c r="DZ32" s="96">
        <f t="shared" si="33"/>
        <v>0</v>
      </c>
      <c r="EA32" s="96">
        <f t="shared" si="33"/>
        <v>0</v>
      </c>
      <c r="EB32" s="96">
        <f t="shared" si="33"/>
        <v>0</v>
      </c>
      <c r="EC32" s="96">
        <f aca="true" t="shared" si="34" ref="EC32:FH32">SUM(EC17:EC31)</f>
        <v>0</v>
      </c>
      <c r="ED32" s="96">
        <f t="shared" si="34"/>
        <v>0</v>
      </c>
      <c r="EE32" s="96">
        <f t="shared" si="34"/>
        <v>0</v>
      </c>
      <c r="EF32" s="96">
        <f t="shared" si="34"/>
        <v>0</v>
      </c>
      <c r="EG32" s="96">
        <f t="shared" si="34"/>
        <v>0</v>
      </c>
      <c r="EH32" s="96">
        <f t="shared" si="34"/>
        <v>0</v>
      </c>
      <c r="EI32" s="96">
        <f t="shared" si="34"/>
        <v>0</v>
      </c>
      <c r="EJ32" s="96">
        <f t="shared" si="34"/>
        <v>0</v>
      </c>
      <c r="EK32" s="96">
        <f t="shared" si="34"/>
        <v>0</v>
      </c>
      <c r="EL32" s="96">
        <f t="shared" si="34"/>
        <v>0</v>
      </c>
      <c r="EM32" s="96">
        <f t="shared" si="34"/>
        <v>0</v>
      </c>
      <c r="EN32" s="96">
        <f t="shared" si="34"/>
        <v>0</v>
      </c>
      <c r="EO32" s="96">
        <f t="shared" si="34"/>
        <v>0</v>
      </c>
      <c r="EP32" s="96">
        <f t="shared" si="34"/>
        <v>0</v>
      </c>
      <c r="EQ32" s="96">
        <f t="shared" si="34"/>
        <v>0</v>
      </c>
      <c r="ER32" s="98">
        <f t="shared" si="34"/>
        <v>0</v>
      </c>
      <c r="ES32" s="96">
        <f t="shared" si="34"/>
        <v>0</v>
      </c>
      <c r="ET32" s="96">
        <f t="shared" si="34"/>
        <v>0</v>
      </c>
      <c r="EU32" s="96">
        <f t="shared" si="34"/>
        <v>0</v>
      </c>
      <c r="EV32" s="96">
        <f t="shared" si="34"/>
        <v>0</v>
      </c>
      <c r="EW32" s="96">
        <f t="shared" si="34"/>
        <v>0</v>
      </c>
      <c r="EX32" s="96">
        <f t="shared" si="34"/>
        <v>0</v>
      </c>
      <c r="EY32" s="96">
        <f t="shared" si="34"/>
        <v>0</v>
      </c>
      <c r="EZ32" s="96">
        <f t="shared" si="34"/>
        <v>0</v>
      </c>
      <c r="FA32" s="96">
        <f t="shared" si="34"/>
        <v>0</v>
      </c>
      <c r="FB32" s="96">
        <f t="shared" si="34"/>
        <v>0</v>
      </c>
      <c r="FC32" s="96">
        <f t="shared" si="34"/>
        <v>0</v>
      </c>
      <c r="FD32" s="96">
        <f t="shared" si="34"/>
        <v>0</v>
      </c>
      <c r="FE32" s="96">
        <f t="shared" si="34"/>
        <v>0</v>
      </c>
      <c r="FF32" s="96">
        <f t="shared" si="34"/>
        <v>0</v>
      </c>
      <c r="FG32" s="96">
        <f t="shared" si="34"/>
        <v>0</v>
      </c>
      <c r="FH32" s="96">
        <f t="shared" si="34"/>
        <v>0</v>
      </c>
      <c r="FI32" s="96">
        <f aca="true" t="shared" si="35" ref="FI32:GN32">SUM(FI17:FI31)</f>
        <v>0</v>
      </c>
      <c r="FJ32" s="96">
        <f t="shared" si="35"/>
        <v>0</v>
      </c>
      <c r="FK32" s="96">
        <f t="shared" si="35"/>
        <v>0</v>
      </c>
      <c r="FL32" s="96">
        <f t="shared" si="35"/>
        <v>0</v>
      </c>
      <c r="FM32" s="96">
        <f t="shared" si="35"/>
        <v>0</v>
      </c>
      <c r="FN32" s="96">
        <f t="shared" si="35"/>
        <v>0</v>
      </c>
      <c r="FO32" s="96">
        <f t="shared" si="35"/>
        <v>0</v>
      </c>
      <c r="FP32" s="96">
        <f t="shared" si="35"/>
        <v>0</v>
      </c>
      <c r="FQ32" s="96">
        <f t="shared" si="35"/>
        <v>0</v>
      </c>
      <c r="FR32" s="96">
        <f t="shared" si="35"/>
        <v>0</v>
      </c>
      <c r="FS32" s="96">
        <f t="shared" si="35"/>
        <v>0</v>
      </c>
      <c r="FT32" s="96">
        <f t="shared" si="35"/>
        <v>0</v>
      </c>
      <c r="FU32" s="96">
        <f t="shared" si="35"/>
        <v>0</v>
      </c>
      <c r="FV32" s="96">
        <f t="shared" si="35"/>
        <v>0</v>
      </c>
      <c r="FW32" s="96">
        <f t="shared" si="35"/>
        <v>0</v>
      </c>
      <c r="FX32" s="96">
        <f t="shared" si="35"/>
        <v>0</v>
      </c>
      <c r="FY32" s="96">
        <f t="shared" si="35"/>
        <v>0</v>
      </c>
      <c r="FZ32" s="96">
        <f t="shared" si="35"/>
        <v>0</v>
      </c>
      <c r="GA32" s="96">
        <f t="shared" si="35"/>
        <v>0</v>
      </c>
      <c r="GB32" s="96">
        <f t="shared" si="35"/>
        <v>0</v>
      </c>
      <c r="GC32" s="96">
        <f t="shared" si="35"/>
        <v>0</v>
      </c>
      <c r="GD32" s="96">
        <f t="shared" si="35"/>
        <v>0</v>
      </c>
      <c r="GE32" s="96">
        <f t="shared" si="35"/>
        <v>0</v>
      </c>
      <c r="GF32" s="96">
        <f t="shared" si="35"/>
        <v>0</v>
      </c>
      <c r="GG32" s="96">
        <f t="shared" si="35"/>
        <v>0</v>
      </c>
      <c r="GH32" s="96">
        <f t="shared" si="35"/>
        <v>0</v>
      </c>
      <c r="GI32" s="96">
        <f t="shared" si="35"/>
        <v>0</v>
      </c>
      <c r="GJ32" s="96">
        <f t="shared" si="35"/>
        <v>0</v>
      </c>
      <c r="GK32" s="96">
        <f t="shared" si="35"/>
        <v>0</v>
      </c>
      <c r="GL32" s="96">
        <f t="shared" si="35"/>
        <v>0</v>
      </c>
      <c r="GM32" s="96">
        <f t="shared" si="35"/>
        <v>0</v>
      </c>
      <c r="GN32" s="96">
        <f t="shared" si="35"/>
        <v>0</v>
      </c>
      <c r="GO32" s="96">
        <f aca="true" t="shared" si="36" ref="GO32:HT32">SUM(GO17:GO31)</f>
        <v>0</v>
      </c>
      <c r="GP32" s="96">
        <f t="shared" si="36"/>
        <v>0</v>
      </c>
      <c r="GQ32" s="96">
        <f t="shared" si="36"/>
        <v>0</v>
      </c>
      <c r="GR32" s="96">
        <f t="shared" si="36"/>
        <v>0</v>
      </c>
      <c r="GS32" s="96">
        <f t="shared" si="36"/>
        <v>0</v>
      </c>
      <c r="GT32" s="96">
        <f t="shared" si="36"/>
        <v>0</v>
      </c>
      <c r="GU32" s="96">
        <f t="shared" si="36"/>
        <v>0</v>
      </c>
      <c r="GV32" s="96">
        <f t="shared" si="36"/>
        <v>0</v>
      </c>
      <c r="GW32" s="96">
        <f t="shared" si="36"/>
        <v>0</v>
      </c>
      <c r="GX32" s="96">
        <f t="shared" si="36"/>
        <v>0</v>
      </c>
      <c r="GY32" s="96">
        <f t="shared" si="36"/>
        <v>0</v>
      </c>
      <c r="GZ32" s="96">
        <f t="shared" si="36"/>
        <v>0</v>
      </c>
      <c r="HA32" s="96">
        <f t="shared" si="36"/>
        <v>0</v>
      </c>
      <c r="HB32" s="96">
        <f t="shared" si="36"/>
        <v>0</v>
      </c>
      <c r="HC32" s="96">
        <f t="shared" si="36"/>
        <v>0</v>
      </c>
      <c r="HD32" s="96">
        <f t="shared" si="36"/>
        <v>0</v>
      </c>
      <c r="HE32" s="96">
        <f t="shared" si="36"/>
        <v>0</v>
      </c>
      <c r="HF32" s="96">
        <f t="shared" si="36"/>
        <v>0</v>
      </c>
      <c r="HG32" s="96">
        <f t="shared" si="36"/>
        <v>0</v>
      </c>
      <c r="HH32" s="96">
        <f t="shared" si="36"/>
        <v>0</v>
      </c>
      <c r="HI32" s="96">
        <f t="shared" si="36"/>
        <v>0</v>
      </c>
      <c r="HJ32" s="96">
        <f t="shared" si="36"/>
        <v>0</v>
      </c>
      <c r="HK32" s="96">
        <f t="shared" si="36"/>
        <v>0</v>
      </c>
      <c r="HL32" s="96">
        <f t="shared" si="36"/>
        <v>0</v>
      </c>
      <c r="HM32" s="96">
        <f t="shared" si="36"/>
        <v>0</v>
      </c>
      <c r="HN32" s="96">
        <f t="shared" si="36"/>
        <v>0</v>
      </c>
      <c r="HO32" s="96">
        <f t="shared" si="36"/>
        <v>0</v>
      </c>
      <c r="HP32" s="96">
        <f t="shared" si="36"/>
        <v>0</v>
      </c>
      <c r="HQ32" s="96">
        <f t="shared" si="36"/>
        <v>0</v>
      </c>
      <c r="HR32" s="96">
        <f t="shared" si="36"/>
        <v>0</v>
      </c>
      <c r="HS32" s="96">
        <f t="shared" si="36"/>
        <v>0</v>
      </c>
      <c r="HT32" s="96">
        <f t="shared" si="36"/>
        <v>0</v>
      </c>
      <c r="HU32" s="96">
        <f aca="true" t="shared" si="37" ref="HU32:IL32">SUM(HU17:HU31)</f>
        <v>0</v>
      </c>
      <c r="HV32" s="96">
        <f t="shared" si="37"/>
        <v>0</v>
      </c>
      <c r="HW32" s="96">
        <f t="shared" si="37"/>
        <v>0</v>
      </c>
      <c r="HX32" s="96">
        <f t="shared" si="37"/>
        <v>0</v>
      </c>
      <c r="HY32" s="96">
        <f t="shared" si="37"/>
        <v>0</v>
      </c>
      <c r="HZ32" s="96">
        <f t="shared" si="37"/>
        <v>0</v>
      </c>
      <c r="IA32" s="96">
        <f t="shared" si="37"/>
        <v>0</v>
      </c>
      <c r="IB32" s="96">
        <f t="shared" si="37"/>
        <v>0</v>
      </c>
      <c r="IC32" s="96">
        <f t="shared" si="37"/>
        <v>0</v>
      </c>
      <c r="ID32" s="96">
        <f t="shared" si="37"/>
        <v>0</v>
      </c>
      <c r="IE32" s="96">
        <f t="shared" si="37"/>
        <v>0</v>
      </c>
      <c r="IF32" s="96">
        <f t="shared" si="37"/>
        <v>0</v>
      </c>
      <c r="IG32" s="96">
        <f t="shared" si="37"/>
        <v>0</v>
      </c>
      <c r="IH32" s="96">
        <f t="shared" si="37"/>
        <v>0</v>
      </c>
      <c r="II32" s="96">
        <f t="shared" si="37"/>
        <v>0</v>
      </c>
      <c r="IJ32" s="96">
        <f t="shared" si="37"/>
        <v>0</v>
      </c>
      <c r="IK32" s="96">
        <f t="shared" si="37"/>
        <v>0</v>
      </c>
      <c r="IL32" s="96">
        <f t="shared" si="37"/>
        <v>0</v>
      </c>
    </row>
    <row r="33" spans="1:220" ht="12.75">
      <c r="A33" s="46">
        <v>8</v>
      </c>
      <c r="B33" s="47">
        <v>3</v>
      </c>
      <c r="C33" s="109" t="s">
        <v>13</v>
      </c>
      <c r="D33" s="42" t="s">
        <v>14</v>
      </c>
      <c r="E33" s="34">
        <v>1979</v>
      </c>
      <c r="F33" s="34">
        <v>3961</v>
      </c>
      <c r="G33" s="34">
        <v>2022</v>
      </c>
      <c r="H33" s="34">
        <v>3937</v>
      </c>
      <c r="AL33" s="33"/>
      <c r="AN33" s="33"/>
      <c r="AP33" s="33"/>
      <c r="AR33" s="33"/>
      <c r="AT33" s="33"/>
      <c r="AV33" s="33"/>
      <c r="AX33" s="33"/>
      <c r="AZ33" s="33"/>
      <c r="BB33" s="33"/>
      <c r="BD33" s="33"/>
      <c r="BF33" s="33"/>
      <c r="BH33" s="33"/>
      <c r="BJ33" s="33"/>
      <c r="BL33" s="33"/>
      <c r="BN33" s="33"/>
      <c r="BO33" s="33"/>
      <c r="BP33" s="33"/>
      <c r="BQ33" s="33"/>
      <c r="BR33" s="33"/>
      <c r="BS33" s="33"/>
      <c r="BT33" s="33"/>
      <c r="BU33" s="33"/>
      <c r="BV33" s="33"/>
      <c r="BX33" s="33"/>
      <c r="BZ33" s="33"/>
      <c r="CA33" s="33"/>
      <c r="CB33" s="33"/>
      <c r="DH33" s="33"/>
      <c r="DN33" s="33"/>
      <c r="DP33" s="33"/>
      <c r="DR33" s="33"/>
      <c r="DT33" s="33"/>
      <c r="DV33" s="33"/>
      <c r="DX33" s="33"/>
      <c r="DZ33" s="33"/>
      <c r="EB33" s="33"/>
      <c r="ED33" s="33"/>
      <c r="EF33" s="33"/>
      <c r="EH33" s="33"/>
      <c r="EJ33" s="33"/>
      <c r="EL33" s="33"/>
      <c r="EN33" s="33"/>
      <c r="EP33" s="33"/>
      <c r="ER33" s="58"/>
      <c r="ES33" s="34"/>
      <c r="EX33" s="48"/>
      <c r="GW33" s="48"/>
      <c r="GX33" s="48"/>
      <c r="GY33" s="48"/>
      <c r="GZ33" s="48"/>
      <c r="HB33" s="48"/>
      <c r="HL33" s="48"/>
    </row>
    <row r="34" spans="1:220" ht="12.75">
      <c r="A34" s="46">
        <v>19</v>
      </c>
      <c r="B34" s="47">
        <v>3</v>
      </c>
      <c r="C34" s="109" t="s">
        <v>28</v>
      </c>
      <c r="D34" s="42" t="s">
        <v>29</v>
      </c>
      <c r="E34" s="34">
        <v>2105</v>
      </c>
      <c r="F34" s="34">
        <v>4492</v>
      </c>
      <c r="G34" s="34">
        <v>2146</v>
      </c>
      <c r="H34" s="34">
        <v>4506</v>
      </c>
      <c r="AL34" s="33"/>
      <c r="AN34" s="33"/>
      <c r="AP34" s="33"/>
      <c r="AR34" s="33"/>
      <c r="AT34" s="33"/>
      <c r="AV34" s="33"/>
      <c r="AX34" s="33"/>
      <c r="AZ34" s="33"/>
      <c r="BB34" s="33"/>
      <c r="BD34" s="33"/>
      <c r="BF34" s="33"/>
      <c r="BH34" s="33"/>
      <c r="BJ34" s="33"/>
      <c r="BL34" s="33"/>
      <c r="BN34" s="33"/>
      <c r="BO34" s="33"/>
      <c r="BP34" s="33"/>
      <c r="BQ34" s="33"/>
      <c r="BR34" s="33"/>
      <c r="BS34" s="33"/>
      <c r="BT34" s="33"/>
      <c r="BU34" s="33"/>
      <c r="BV34" s="33"/>
      <c r="BX34" s="33"/>
      <c r="BZ34" s="33"/>
      <c r="CA34" s="33"/>
      <c r="CB34" s="33"/>
      <c r="DH34" s="33"/>
      <c r="DN34" s="33"/>
      <c r="DP34" s="33"/>
      <c r="DR34" s="33"/>
      <c r="DT34" s="33"/>
      <c r="DV34" s="33"/>
      <c r="DX34" s="33"/>
      <c r="DZ34" s="33"/>
      <c r="EB34" s="33"/>
      <c r="ED34" s="33"/>
      <c r="EF34" s="33"/>
      <c r="EH34" s="33"/>
      <c r="EJ34" s="33"/>
      <c r="EL34" s="33"/>
      <c r="EN34" s="33"/>
      <c r="EP34" s="33"/>
      <c r="ER34" s="58"/>
      <c r="ES34" s="34"/>
      <c r="EX34" s="48"/>
      <c r="GW34" s="48"/>
      <c r="GX34" s="48"/>
      <c r="GY34" s="48"/>
      <c r="GZ34" s="48"/>
      <c r="HB34" s="48"/>
      <c r="HL34" s="48"/>
    </row>
    <row r="35" spans="1:220" ht="12.75">
      <c r="A35" s="46">
        <v>23</v>
      </c>
      <c r="B35" s="47">
        <v>3</v>
      </c>
      <c r="C35" s="109" t="s">
        <v>36</v>
      </c>
      <c r="D35" s="42" t="s">
        <v>14</v>
      </c>
      <c r="E35" s="34">
        <v>3545</v>
      </c>
      <c r="F35" s="34">
        <v>8326</v>
      </c>
      <c r="G35" s="34">
        <v>3615</v>
      </c>
      <c r="H35" s="34">
        <v>8308</v>
      </c>
      <c r="AL35" s="33"/>
      <c r="AN35" s="33"/>
      <c r="AP35" s="33"/>
      <c r="AR35" s="33"/>
      <c r="AT35" s="33"/>
      <c r="AV35" s="33"/>
      <c r="AX35" s="33"/>
      <c r="AZ35" s="33"/>
      <c r="BB35" s="33"/>
      <c r="BD35" s="33"/>
      <c r="BF35" s="33"/>
      <c r="BH35" s="33"/>
      <c r="BJ35" s="33"/>
      <c r="BL35" s="33"/>
      <c r="BN35" s="33"/>
      <c r="BO35" s="33"/>
      <c r="BP35" s="33"/>
      <c r="BQ35" s="33"/>
      <c r="BR35" s="33"/>
      <c r="BS35" s="33"/>
      <c r="BT35" s="33"/>
      <c r="BU35" s="33"/>
      <c r="BV35" s="33"/>
      <c r="BX35" s="33"/>
      <c r="BZ35" s="33"/>
      <c r="CA35" s="33"/>
      <c r="CB35" s="33"/>
      <c r="DH35" s="33"/>
      <c r="DN35" s="33"/>
      <c r="DP35" s="33"/>
      <c r="DR35" s="33"/>
      <c r="DT35" s="33"/>
      <c r="DV35" s="33"/>
      <c r="DX35" s="33"/>
      <c r="DZ35" s="33"/>
      <c r="EB35" s="33"/>
      <c r="ED35" s="33"/>
      <c r="EF35" s="33"/>
      <c r="EH35" s="33"/>
      <c r="EJ35" s="33"/>
      <c r="EL35" s="33"/>
      <c r="EN35" s="33"/>
      <c r="EP35" s="33"/>
      <c r="ER35" s="58"/>
      <c r="ES35" s="34"/>
      <c r="EX35" s="48"/>
      <c r="GW35" s="48"/>
      <c r="GX35" s="48"/>
      <c r="GY35" s="48"/>
      <c r="GZ35" s="48"/>
      <c r="HB35" s="48"/>
      <c r="HL35" s="48"/>
    </row>
    <row r="36" spans="1:220" ht="12.75">
      <c r="A36" s="46">
        <v>29</v>
      </c>
      <c r="B36" s="47">
        <v>3</v>
      </c>
      <c r="C36" s="109" t="s">
        <v>42</v>
      </c>
      <c r="D36" s="42" t="s">
        <v>29</v>
      </c>
      <c r="E36" s="34">
        <v>1670</v>
      </c>
      <c r="F36" s="34">
        <v>2790</v>
      </c>
      <c r="G36" s="34">
        <v>1708</v>
      </c>
      <c r="H36" s="34">
        <v>2805</v>
      </c>
      <c r="AL36" s="33"/>
      <c r="AN36" s="33"/>
      <c r="AP36" s="33"/>
      <c r="AR36" s="33"/>
      <c r="AT36" s="33"/>
      <c r="AV36" s="33"/>
      <c r="AX36" s="33"/>
      <c r="AZ36" s="33"/>
      <c r="BB36" s="33"/>
      <c r="BD36" s="33"/>
      <c r="BF36" s="33"/>
      <c r="BH36" s="33"/>
      <c r="BJ36" s="33"/>
      <c r="BL36" s="33"/>
      <c r="BN36" s="33"/>
      <c r="BO36" s="33"/>
      <c r="BP36" s="33"/>
      <c r="BQ36" s="33"/>
      <c r="BR36" s="33"/>
      <c r="BS36" s="33"/>
      <c r="BT36" s="33"/>
      <c r="BU36" s="33"/>
      <c r="BV36" s="33"/>
      <c r="BX36" s="33"/>
      <c r="BZ36" s="33"/>
      <c r="CA36" s="33"/>
      <c r="CB36" s="33"/>
      <c r="DH36" s="33"/>
      <c r="DN36" s="33"/>
      <c r="DP36" s="33"/>
      <c r="DR36" s="33"/>
      <c r="DT36" s="33"/>
      <c r="DV36" s="33"/>
      <c r="DX36" s="33"/>
      <c r="DZ36" s="33"/>
      <c r="EB36" s="33"/>
      <c r="ED36" s="33"/>
      <c r="EF36" s="33"/>
      <c r="EH36" s="33"/>
      <c r="EJ36" s="33"/>
      <c r="EL36" s="33"/>
      <c r="EN36" s="33"/>
      <c r="EP36" s="33"/>
      <c r="ER36" s="58"/>
      <c r="ES36" s="34"/>
      <c r="EX36" s="48"/>
      <c r="GW36" s="48"/>
      <c r="GX36" s="48"/>
      <c r="GY36" s="48"/>
      <c r="GZ36" s="48"/>
      <c r="HB36" s="48"/>
      <c r="HL36" s="48"/>
    </row>
    <row r="37" spans="1:220" ht="12.75">
      <c r="A37" s="46">
        <v>33</v>
      </c>
      <c r="B37" s="47">
        <v>3</v>
      </c>
      <c r="C37" s="109" t="s">
        <v>46</v>
      </c>
      <c r="E37" s="34">
        <v>10276</v>
      </c>
      <c r="F37" s="34">
        <v>23843</v>
      </c>
      <c r="G37" s="34">
        <v>10432</v>
      </c>
      <c r="H37" s="34">
        <v>23774</v>
      </c>
      <c r="AL37" s="33"/>
      <c r="AN37" s="33"/>
      <c r="AP37" s="33"/>
      <c r="AR37" s="33"/>
      <c r="AT37" s="33"/>
      <c r="AV37" s="33"/>
      <c r="AX37" s="33"/>
      <c r="AZ37" s="33"/>
      <c r="BB37" s="33"/>
      <c r="BD37" s="33"/>
      <c r="BF37" s="33"/>
      <c r="BH37" s="33"/>
      <c r="BJ37" s="33"/>
      <c r="BL37" s="33"/>
      <c r="BN37" s="33"/>
      <c r="BO37" s="33"/>
      <c r="BP37" s="33"/>
      <c r="BQ37" s="33"/>
      <c r="BR37" s="33"/>
      <c r="BS37" s="33"/>
      <c r="BT37" s="33"/>
      <c r="BU37" s="33"/>
      <c r="BV37" s="33"/>
      <c r="BX37" s="33"/>
      <c r="BZ37" s="33"/>
      <c r="CA37" s="33"/>
      <c r="CB37" s="33"/>
      <c r="DH37" s="33"/>
      <c r="DN37" s="33"/>
      <c r="DP37" s="33"/>
      <c r="DR37" s="33"/>
      <c r="DT37" s="33"/>
      <c r="DV37" s="33"/>
      <c r="DX37" s="33"/>
      <c r="DZ37" s="33"/>
      <c r="EB37" s="33"/>
      <c r="ED37" s="33"/>
      <c r="EF37" s="33"/>
      <c r="EH37" s="33"/>
      <c r="EJ37" s="33"/>
      <c r="EL37" s="33"/>
      <c r="EN37" s="33"/>
      <c r="EP37" s="33"/>
      <c r="ER37" s="58"/>
      <c r="ES37" s="34"/>
      <c r="EX37" s="48"/>
      <c r="GW37" s="48"/>
      <c r="GX37" s="48"/>
      <c r="GY37" s="48"/>
      <c r="GZ37" s="48"/>
      <c r="HB37" s="48"/>
      <c r="HL37" s="48"/>
    </row>
    <row r="38" spans="1:220" ht="12.75">
      <c r="A38" s="46">
        <v>59</v>
      </c>
      <c r="B38" s="47">
        <v>3</v>
      </c>
      <c r="C38" s="109" t="s">
        <v>71</v>
      </c>
      <c r="D38" s="42" t="s">
        <v>29</v>
      </c>
      <c r="E38" s="34">
        <v>2519</v>
      </c>
      <c r="F38" s="34">
        <v>4524</v>
      </c>
      <c r="G38" s="34">
        <v>2575</v>
      </c>
      <c r="H38" s="34">
        <v>4541</v>
      </c>
      <c r="AL38" s="33"/>
      <c r="AN38" s="33"/>
      <c r="AP38" s="33"/>
      <c r="AR38" s="33"/>
      <c r="AT38" s="33"/>
      <c r="AV38" s="33"/>
      <c r="AX38" s="33"/>
      <c r="AZ38" s="33"/>
      <c r="BB38" s="33"/>
      <c r="BD38" s="33"/>
      <c r="BF38" s="33"/>
      <c r="BH38" s="33"/>
      <c r="BJ38" s="33"/>
      <c r="BL38" s="33"/>
      <c r="BN38" s="33"/>
      <c r="BO38" s="33"/>
      <c r="BP38" s="33"/>
      <c r="BQ38" s="33"/>
      <c r="BR38" s="33"/>
      <c r="BS38" s="33"/>
      <c r="BT38" s="33"/>
      <c r="BU38" s="33"/>
      <c r="BV38" s="33"/>
      <c r="BX38" s="33"/>
      <c r="BZ38" s="33"/>
      <c r="CA38" s="33"/>
      <c r="CB38" s="33"/>
      <c r="DH38" s="33"/>
      <c r="DN38" s="33"/>
      <c r="DP38" s="33"/>
      <c r="DR38" s="33"/>
      <c r="DT38" s="33"/>
      <c r="DV38" s="33"/>
      <c r="DX38" s="33"/>
      <c r="DZ38" s="33"/>
      <c r="EB38" s="33"/>
      <c r="ED38" s="33"/>
      <c r="EF38" s="33"/>
      <c r="EH38" s="33"/>
      <c r="EJ38" s="33"/>
      <c r="EL38" s="33"/>
      <c r="EN38" s="33"/>
      <c r="EP38" s="33"/>
      <c r="ER38" s="58"/>
      <c r="ES38" s="34"/>
      <c r="EX38" s="48"/>
      <c r="GW38" s="48"/>
      <c r="GX38" s="48"/>
      <c r="GY38" s="48"/>
      <c r="GZ38" s="48"/>
      <c r="HB38" s="48"/>
      <c r="HL38" s="48"/>
    </row>
    <row r="39" spans="1:253" s="95" customFormat="1" ht="12.75">
      <c r="A39" s="93"/>
      <c r="B39" s="94"/>
      <c r="C39" s="110" t="s">
        <v>106</v>
      </c>
      <c r="D39" s="94"/>
      <c r="E39" s="96">
        <f aca="true" t="shared" si="38" ref="E39:T39">SUM(E33:E38)</f>
        <v>22094</v>
      </c>
      <c r="F39" s="96">
        <f t="shared" si="38"/>
        <v>47936</v>
      </c>
      <c r="G39" s="96">
        <f t="shared" si="38"/>
        <v>22498</v>
      </c>
      <c r="H39" s="96">
        <f t="shared" si="38"/>
        <v>47871</v>
      </c>
      <c r="I39" s="96">
        <f t="shared" si="38"/>
        <v>0</v>
      </c>
      <c r="J39" s="96">
        <f t="shared" si="38"/>
        <v>0</v>
      </c>
      <c r="K39" s="96">
        <f t="shared" si="38"/>
        <v>0</v>
      </c>
      <c r="L39" s="96">
        <f t="shared" si="38"/>
        <v>0</v>
      </c>
      <c r="M39" s="96">
        <f t="shared" si="38"/>
        <v>0</v>
      </c>
      <c r="N39" s="96">
        <f t="shared" si="38"/>
        <v>0</v>
      </c>
      <c r="O39" s="96">
        <f t="shared" si="38"/>
        <v>0</v>
      </c>
      <c r="P39" s="96">
        <f t="shared" si="38"/>
        <v>0</v>
      </c>
      <c r="Q39" s="96">
        <f t="shared" si="38"/>
        <v>0</v>
      </c>
      <c r="R39" s="96">
        <f t="shared" si="38"/>
        <v>0</v>
      </c>
      <c r="S39" s="96">
        <f t="shared" si="38"/>
        <v>0</v>
      </c>
      <c r="T39" s="96">
        <f t="shared" si="38"/>
        <v>0</v>
      </c>
      <c r="U39" s="96">
        <f aca="true" t="shared" si="39" ref="U39:Z39">SUM(U33:U38)</f>
        <v>0</v>
      </c>
      <c r="V39" s="96">
        <f t="shared" si="39"/>
        <v>0</v>
      </c>
      <c r="W39" s="96">
        <f t="shared" si="39"/>
        <v>0</v>
      </c>
      <c r="X39" s="96">
        <f t="shared" si="39"/>
        <v>0</v>
      </c>
      <c r="Y39" s="96">
        <f t="shared" si="39"/>
        <v>0</v>
      </c>
      <c r="Z39" s="96">
        <f t="shared" si="39"/>
        <v>0</v>
      </c>
      <c r="AA39" s="96">
        <f aca="true" t="shared" si="40" ref="AA39:AF39">SUM(AA33:AA38)</f>
        <v>0</v>
      </c>
      <c r="AB39" s="96">
        <f t="shared" si="40"/>
        <v>0</v>
      </c>
      <c r="AC39" s="96">
        <f t="shared" si="40"/>
        <v>0</v>
      </c>
      <c r="AD39" s="96">
        <f t="shared" si="40"/>
        <v>0</v>
      </c>
      <c r="AE39" s="96">
        <f t="shared" si="40"/>
        <v>0</v>
      </c>
      <c r="AF39" s="96">
        <f t="shared" si="40"/>
        <v>0</v>
      </c>
      <c r="AG39" s="96">
        <f>SUM(AG33:AG38)</f>
        <v>0</v>
      </c>
      <c r="AH39" s="96">
        <f>SUM(AH33:AH38)</f>
        <v>0</v>
      </c>
      <c r="AI39" s="96">
        <f>SUM(AI33:AI38)</f>
        <v>0</v>
      </c>
      <c r="AJ39" s="96">
        <f>SUM(AJ33:AJ38)</f>
        <v>0</v>
      </c>
      <c r="AK39" s="96">
        <f aca="true" t="shared" si="41" ref="AK39:AT39">SUM(AK33:AK38)</f>
        <v>0</v>
      </c>
      <c r="AL39" s="96">
        <f t="shared" si="41"/>
        <v>0</v>
      </c>
      <c r="AM39" s="96">
        <f t="shared" si="41"/>
        <v>0</v>
      </c>
      <c r="AN39" s="96">
        <f t="shared" si="41"/>
        <v>0</v>
      </c>
      <c r="AO39" s="96">
        <f t="shared" si="41"/>
        <v>0</v>
      </c>
      <c r="AP39" s="96">
        <f t="shared" si="41"/>
        <v>0</v>
      </c>
      <c r="AQ39" s="96">
        <f t="shared" si="41"/>
        <v>0</v>
      </c>
      <c r="AR39" s="96">
        <f t="shared" si="41"/>
        <v>0</v>
      </c>
      <c r="AS39" s="96">
        <f t="shared" si="41"/>
        <v>0</v>
      </c>
      <c r="AT39" s="96">
        <f t="shared" si="41"/>
        <v>0</v>
      </c>
      <c r="AU39" s="96">
        <f aca="true" t="shared" si="42" ref="AU39:AZ39">SUM(AU33:AU38)</f>
        <v>0</v>
      </c>
      <c r="AV39" s="96">
        <f t="shared" si="42"/>
        <v>0</v>
      </c>
      <c r="AW39" s="96">
        <f t="shared" si="42"/>
        <v>0</v>
      </c>
      <c r="AX39" s="96">
        <f t="shared" si="42"/>
        <v>0</v>
      </c>
      <c r="AY39" s="96">
        <f t="shared" si="42"/>
        <v>0</v>
      </c>
      <c r="AZ39" s="96">
        <f t="shared" si="42"/>
        <v>0</v>
      </c>
      <c r="BA39" s="96">
        <f aca="true" t="shared" si="43" ref="BA39:BF39">SUM(BA33:BA38)</f>
        <v>0</v>
      </c>
      <c r="BB39" s="96">
        <f t="shared" si="43"/>
        <v>0</v>
      </c>
      <c r="BC39" s="96">
        <f t="shared" si="43"/>
        <v>0</v>
      </c>
      <c r="BD39" s="96">
        <f t="shared" si="43"/>
        <v>0</v>
      </c>
      <c r="BE39" s="96">
        <f t="shared" si="43"/>
        <v>0</v>
      </c>
      <c r="BF39" s="96">
        <f t="shared" si="43"/>
        <v>0</v>
      </c>
      <c r="BG39" s="96">
        <f aca="true" t="shared" si="44" ref="BG39:BL39">SUM(BG33:BG38)</f>
        <v>0</v>
      </c>
      <c r="BH39" s="96">
        <f t="shared" si="44"/>
        <v>0</v>
      </c>
      <c r="BI39" s="96">
        <f t="shared" si="44"/>
        <v>0</v>
      </c>
      <c r="BJ39" s="96">
        <f t="shared" si="44"/>
        <v>0</v>
      </c>
      <c r="BK39" s="96">
        <f t="shared" si="44"/>
        <v>0</v>
      </c>
      <c r="BL39" s="96">
        <f t="shared" si="44"/>
        <v>0</v>
      </c>
      <c r="BM39" s="96">
        <f aca="true" t="shared" si="45" ref="BM39:BR39">SUM(BM33:BM38)</f>
        <v>0</v>
      </c>
      <c r="BN39" s="96">
        <f t="shared" si="45"/>
        <v>0</v>
      </c>
      <c r="BO39" s="96">
        <f t="shared" si="45"/>
        <v>0</v>
      </c>
      <c r="BP39" s="96">
        <f t="shared" si="45"/>
        <v>0</v>
      </c>
      <c r="BQ39" s="96">
        <f t="shared" si="45"/>
        <v>0</v>
      </c>
      <c r="BR39" s="96">
        <f t="shared" si="45"/>
        <v>0</v>
      </c>
      <c r="BS39" s="96">
        <f aca="true" t="shared" si="46" ref="BS39:BZ39">SUM(BS33:BS38)</f>
        <v>0</v>
      </c>
      <c r="BT39" s="96">
        <f t="shared" si="46"/>
        <v>0</v>
      </c>
      <c r="BU39" s="96">
        <f t="shared" si="46"/>
        <v>0</v>
      </c>
      <c r="BV39" s="96">
        <f t="shared" si="46"/>
        <v>0</v>
      </c>
      <c r="BW39" s="96">
        <f t="shared" si="46"/>
        <v>0</v>
      </c>
      <c r="BX39" s="96">
        <f t="shared" si="46"/>
        <v>0</v>
      </c>
      <c r="BY39" s="96">
        <f t="shared" si="46"/>
        <v>0</v>
      </c>
      <c r="BZ39" s="96">
        <f t="shared" si="46"/>
        <v>0</v>
      </c>
      <c r="CA39" s="96">
        <f aca="true" t="shared" si="47" ref="CA39:CF39">SUM(CA33:CA38)</f>
        <v>0</v>
      </c>
      <c r="CB39" s="96">
        <f t="shared" si="47"/>
        <v>0</v>
      </c>
      <c r="CC39" s="96">
        <f t="shared" si="47"/>
        <v>0</v>
      </c>
      <c r="CD39" s="96">
        <f t="shared" si="47"/>
        <v>0</v>
      </c>
      <c r="CE39" s="96">
        <f t="shared" si="47"/>
        <v>0</v>
      </c>
      <c r="CF39" s="96">
        <f t="shared" si="47"/>
        <v>0</v>
      </c>
      <c r="CG39" s="96">
        <f aca="true" t="shared" si="48" ref="CG39:CL39">SUM(CG33:CG38)</f>
        <v>0</v>
      </c>
      <c r="CH39" s="96">
        <f t="shared" si="48"/>
        <v>0</v>
      </c>
      <c r="CI39" s="96">
        <f t="shared" si="48"/>
        <v>0</v>
      </c>
      <c r="CJ39" s="96">
        <f t="shared" si="48"/>
        <v>0</v>
      </c>
      <c r="CK39" s="96">
        <f t="shared" si="48"/>
        <v>0</v>
      </c>
      <c r="CL39" s="96">
        <f t="shared" si="48"/>
        <v>0</v>
      </c>
      <c r="CM39" s="96">
        <f aca="true" t="shared" si="49" ref="CM39:CR39">SUM(CM33:CM38)</f>
        <v>0</v>
      </c>
      <c r="CN39" s="96">
        <f t="shared" si="49"/>
        <v>0</v>
      </c>
      <c r="CO39" s="96">
        <f t="shared" si="49"/>
        <v>0</v>
      </c>
      <c r="CP39" s="96">
        <f t="shared" si="49"/>
        <v>0</v>
      </c>
      <c r="CQ39" s="96">
        <f t="shared" si="49"/>
        <v>0</v>
      </c>
      <c r="CR39" s="96">
        <f t="shared" si="49"/>
        <v>0</v>
      </c>
      <c r="CS39" s="96">
        <f aca="true" t="shared" si="50" ref="CS39:DF39">SUM(CS33:CS38)</f>
        <v>0</v>
      </c>
      <c r="CT39" s="96">
        <f t="shared" si="50"/>
        <v>0</v>
      </c>
      <c r="CU39" s="96">
        <f t="shared" si="50"/>
        <v>0</v>
      </c>
      <c r="CV39" s="96">
        <f t="shared" si="50"/>
        <v>0</v>
      </c>
      <c r="CW39" s="96">
        <f t="shared" si="50"/>
        <v>0</v>
      </c>
      <c r="CX39" s="96">
        <f t="shared" si="50"/>
        <v>0</v>
      </c>
      <c r="CY39" s="96">
        <f t="shared" si="50"/>
        <v>0</v>
      </c>
      <c r="CZ39" s="96">
        <f t="shared" si="50"/>
        <v>0</v>
      </c>
      <c r="DA39" s="95">
        <f t="shared" si="50"/>
        <v>0</v>
      </c>
      <c r="DB39" s="95">
        <f t="shared" si="50"/>
        <v>0</v>
      </c>
      <c r="DC39" s="97">
        <f t="shared" si="50"/>
        <v>0</v>
      </c>
      <c r="DD39" s="97">
        <f t="shared" si="50"/>
        <v>0</v>
      </c>
      <c r="DE39" s="95">
        <f t="shared" si="50"/>
        <v>0</v>
      </c>
      <c r="DF39" s="95">
        <f t="shared" si="50"/>
        <v>0</v>
      </c>
      <c r="DG39" s="95">
        <f aca="true" t="shared" si="51" ref="DG39:DL39">SUM(DG33:DG38)</f>
        <v>0</v>
      </c>
      <c r="DH39" s="95">
        <f t="shared" si="51"/>
        <v>0</v>
      </c>
      <c r="DI39" s="95">
        <f t="shared" si="51"/>
        <v>0</v>
      </c>
      <c r="DJ39" s="95">
        <f t="shared" si="51"/>
        <v>0</v>
      </c>
      <c r="DK39" s="96">
        <f t="shared" si="51"/>
        <v>0</v>
      </c>
      <c r="DL39" s="96">
        <f t="shared" si="51"/>
        <v>0</v>
      </c>
      <c r="DM39" s="96">
        <f aca="true" t="shared" si="52" ref="DM39:EB39">SUM(DM33:DM38)</f>
        <v>0</v>
      </c>
      <c r="DN39" s="96">
        <f t="shared" si="52"/>
        <v>0</v>
      </c>
      <c r="DO39" s="96">
        <f t="shared" si="52"/>
        <v>0</v>
      </c>
      <c r="DP39" s="96">
        <f t="shared" si="52"/>
        <v>0</v>
      </c>
      <c r="DQ39" s="96">
        <f>SUM(DQ33:DQ38)</f>
        <v>0</v>
      </c>
      <c r="DR39" s="96">
        <f>SUM(DR33:DR38)</f>
        <v>0</v>
      </c>
      <c r="DS39" s="96">
        <f t="shared" si="52"/>
        <v>0</v>
      </c>
      <c r="DT39" s="96">
        <f t="shared" si="52"/>
        <v>0</v>
      </c>
      <c r="DU39" s="96">
        <f t="shared" si="52"/>
        <v>0</v>
      </c>
      <c r="DV39" s="96">
        <f t="shared" si="52"/>
        <v>0</v>
      </c>
      <c r="DW39" s="96">
        <f t="shared" si="52"/>
        <v>0</v>
      </c>
      <c r="DX39" s="96">
        <f t="shared" si="52"/>
        <v>0</v>
      </c>
      <c r="DY39" s="96">
        <f t="shared" si="52"/>
        <v>0</v>
      </c>
      <c r="DZ39" s="96">
        <f t="shared" si="52"/>
        <v>0</v>
      </c>
      <c r="EA39" s="96">
        <f t="shared" si="52"/>
        <v>0</v>
      </c>
      <c r="EB39" s="96">
        <f t="shared" si="52"/>
        <v>0</v>
      </c>
      <c r="EC39" s="96">
        <f aca="true" t="shared" si="53" ref="EC39:FH39">SUM(EC33:EC38)</f>
        <v>0</v>
      </c>
      <c r="ED39" s="96">
        <f t="shared" si="53"/>
        <v>0</v>
      </c>
      <c r="EE39" s="96">
        <f t="shared" si="53"/>
        <v>0</v>
      </c>
      <c r="EF39" s="96">
        <f t="shared" si="53"/>
        <v>0</v>
      </c>
      <c r="EG39" s="96">
        <f t="shared" si="53"/>
        <v>0</v>
      </c>
      <c r="EH39" s="96">
        <f t="shared" si="53"/>
        <v>0</v>
      </c>
      <c r="EI39" s="96">
        <f t="shared" si="53"/>
        <v>0</v>
      </c>
      <c r="EJ39" s="96">
        <f t="shared" si="53"/>
        <v>0</v>
      </c>
      <c r="EK39" s="96">
        <f t="shared" si="53"/>
        <v>0</v>
      </c>
      <c r="EL39" s="96">
        <f t="shared" si="53"/>
        <v>0</v>
      </c>
      <c r="EM39" s="96">
        <f t="shared" si="53"/>
        <v>0</v>
      </c>
      <c r="EN39" s="96">
        <f t="shared" si="53"/>
        <v>0</v>
      </c>
      <c r="EO39" s="96">
        <f t="shared" si="53"/>
        <v>0</v>
      </c>
      <c r="EP39" s="96">
        <f t="shared" si="53"/>
        <v>0</v>
      </c>
      <c r="EQ39" s="96">
        <f t="shared" si="53"/>
        <v>0</v>
      </c>
      <c r="ER39" s="98">
        <f t="shared" si="53"/>
        <v>0</v>
      </c>
      <c r="ES39" s="96">
        <f t="shared" si="53"/>
        <v>0</v>
      </c>
      <c r="ET39" s="96">
        <f t="shared" si="53"/>
        <v>0</v>
      </c>
      <c r="EU39" s="96">
        <f t="shared" si="53"/>
        <v>0</v>
      </c>
      <c r="EV39" s="96">
        <f t="shared" si="53"/>
        <v>0</v>
      </c>
      <c r="EW39" s="96">
        <f t="shared" si="53"/>
        <v>0</v>
      </c>
      <c r="EX39" s="96">
        <f t="shared" si="53"/>
        <v>0</v>
      </c>
      <c r="EY39" s="96">
        <f t="shared" si="53"/>
        <v>0</v>
      </c>
      <c r="EZ39" s="96">
        <f t="shared" si="53"/>
        <v>0</v>
      </c>
      <c r="FA39" s="96">
        <f t="shared" si="53"/>
        <v>0</v>
      </c>
      <c r="FB39" s="96">
        <f t="shared" si="53"/>
        <v>0</v>
      </c>
      <c r="FC39" s="96">
        <f t="shared" si="53"/>
        <v>0</v>
      </c>
      <c r="FD39" s="96">
        <f t="shared" si="53"/>
        <v>0</v>
      </c>
      <c r="FE39" s="96">
        <f t="shared" si="53"/>
        <v>0</v>
      </c>
      <c r="FF39" s="96">
        <f t="shared" si="53"/>
        <v>0</v>
      </c>
      <c r="FG39" s="96">
        <f t="shared" si="53"/>
        <v>0</v>
      </c>
      <c r="FH39" s="96">
        <f t="shared" si="53"/>
        <v>0</v>
      </c>
      <c r="FI39" s="96">
        <f aca="true" t="shared" si="54" ref="FI39:GN39">SUM(FI33:FI38)</f>
        <v>0</v>
      </c>
      <c r="FJ39" s="96">
        <f t="shared" si="54"/>
        <v>0</v>
      </c>
      <c r="FK39" s="96">
        <f t="shared" si="54"/>
        <v>0</v>
      </c>
      <c r="FL39" s="96">
        <f t="shared" si="54"/>
        <v>0</v>
      </c>
      <c r="FM39" s="96">
        <f t="shared" si="54"/>
        <v>0</v>
      </c>
      <c r="FN39" s="96">
        <f t="shared" si="54"/>
        <v>0</v>
      </c>
      <c r="FO39" s="96">
        <f t="shared" si="54"/>
        <v>0</v>
      </c>
      <c r="FP39" s="96">
        <f t="shared" si="54"/>
        <v>0</v>
      </c>
      <c r="FQ39" s="96">
        <f t="shared" si="54"/>
        <v>0</v>
      </c>
      <c r="FR39" s="96">
        <f t="shared" si="54"/>
        <v>0</v>
      </c>
      <c r="FS39" s="96">
        <f t="shared" si="54"/>
        <v>0</v>
      </c>
      <c r="FT39" s="96">
        <f t="shared" si="54"/>
        <v>0</v>
      </c>
      <c r="FU39" s="96">
        <f t="shared" si="54"/>
        <v>0</v>
      </c>
      <c r="FV39" s="96">
        <f t="shared" si="54"/>
        <v>0</v>
      </c>
      <c r="FW39" s="96">
        <f t="shared" si="54"/>
        <v>0</v>
      </c>
      <c r="FX39" s="96">
        <f t="shared" si="54"/>
        <v>0</v>
      </c>
      <c r="FY39" s="96">
        <f t="shared" si="54"/>
        <v>0</v>
      </c>
      <c r="FZ39" s="96">
        <f t="shared" si="54"/>
        <v>0</v>
      </c>
      <c r="GA39" s="96">
        <f t="shared" si="54"/>
        <v>0</v>
      </c>
      <c r="GB39" s="96">
        <f t="shared" si="54"/>
        <v>0</v>
      </c>
      <c r="GC39" s="96">
        <f t="shared" si="54"/>
        <v>0</v>
      </c>
      <c r="GD39" s="96">
        <f t="shared" si="54"/>
        <v>0</v>
      </c>
      <c r="GE39" s="96">
        <f t="shared" si="54"/>
        <v>0</v>
      </c>
      <c r="GF39" s="96">
        <f t="shared" si="54"/>
        <v>0</v>
      </c>
      <c r="GG39" s="96">
        <f t="shared" si="54"/>
        <v>0</v>
      </c>
      <c r="GH39" s="96">
        <f t="shared" si="54"/>
        <v>0</v>
      </c>
      <c r="GI39" s="96">
        <f t="shared" si="54"/>
        <v>0</v>
      </c>
      <c r="GJ39" s="96">
        <f t="shared" si="54"/>
        <v>0</v>
      </c>
      <c r="GK39" s="96">
        <f t="shared" si="54"/>
        <v>0</v>
      </c>
      <c r="GL39" s="96">
        <f t="shared" si="54"/>
        <v>0</v>
      </c>
      <c r="GM39" s="96">
        <f t="shared" si="54"/>
        <v>0</v>
      </c>
      <c r="GN39" s="96">
        <f t="shared" si="54"/>
        <v>0</v>
      </c>
      <c r="GO39" s="96">
        <f aca="true" t="shared" si="55" ref="GO39:HT39">SUM(GO33:GO38)</f>
        <v>0</v>
      </c>
      <c r="GP39" s="96">
        <f t="shared" si="55"/>
        <v>0</v>
      </c>
      <c r="GQ39" s="96">
        <f t="shared" si="55"/>
        <v>0</v>
      </c>
      <c r="GR39" s="96">
        <f t="shared" si="55"/>
        <v>0</v>
      </c>
      <c r="GS39" s="96">
        <f t="shared" si="55"/>
        <v>0</v>
      </c>
      <c r="GT39" s="96">
        <f t="shared" si="55"/>
        <v>0</v>
      </c>
      <c r="GU39" s="96">
        <f t="shared" si="55"/>
        <v>0</v>
      </c>
      <c r="GV39" s="96">
        <f t="shared" si="55"/>
        <v>0</v>
      </c>
      <c r="GW39" s="96">
        <f t="shared" si="55"/>
        <v>0</v>
      </c>
      <c r="GX39" s="96">
        <f t="shared" si="55"/>
        <v>0</v>
      </c>
      <c r="GY39" s="96">
        <f t="shared" si="55"/>
        <v>0</v>
      </c>
      <c r="GZ39" s="96">
        <f t="shared" si="55"/>
        <v>0</v>
      </c>
      <c r="HA39" s="96">
        <f t="shared" si="55"/>
        <v>0</v>
      </c>
      <c r="HB39" s="96">
        <f t="shared" si="55"/>
        <v>0</v>
      </c>
      <c r="HC39" s="96">
        <f t="shared" si="55"/>
        <v>0</v>
      </c>
      <c r="HD39" s="96">
        <f t="shared" si="55"/>
        <v>0</v>
      </c>
      <c r="HE39" s="96">
        <f t="shared" si="55"/>
        <v>0</v>
      </c>
      <c r="HF39" s="96">
        <f t="shared" si="55"/>
        <v>0</v>
      </c>
      <c r="HG39" s="96">
        <f t="shared" si="55"/>
        <v>0</v>
      </c>
      <c r="HH39" s="96">
        <f t="shared" si="55"/>
        <v>0</v>
      </c>
      <c r="HI39" s="96">
        <f t="shared" si="55"/>
        <v>0</v>
      </c>
      <c r="HJ39" s="96">
        <f t="shared" si="55"/>
        <v>0</v>
      </c>
      <c r="HK39" s="96">
        <f t="shared" si="55"/>
        <v>0</v>
      </c>
      <c r="HL39" s="96">
        <f t="shared" si="55"/>
        <v>0</v>
      </c>
      <c r="HM39" s="96">
        <f t="shared" si="55"/>
        <v>0</v>
      </c>
      <c r="HN39" s="96">
        <f t="shared" si="55"/>
        <v>0</v>
      </c>
      <c r="HO39" s="96">
        <f t="shared" si="55"/>
        <v>0</v>
      </c>
      <c r="HP39" s="96">
        <f t="shared" si="55"/>
        <v>0</v>
      </c>
      <c r="HQ39" s="96">
        <f t="shared" si="55"/>
        <v>0</v>
      </c>
      <c r="HR39" s="96">
        <f t="shared" si="55"/>
        <v>0</v>
      </c>
      <c r="HS39" s="96">
        <f t="shared" si="55"/>
        <v>0</v>
      </c>
      <c r="HT39" s="96">
        <f t="shared" si="55"/>
        <v>0</v>
      </c>
      <c r="HU39" s="96">
        <f aca="true" t="shared" si="56" ref="HU39:IS39">SUM(HU33:HU38)</f>
        <v>0</v>
      </c>
      <c r="HV39" s="96">
        <f t="shared" si="56"/>
        <v>0</v>
      </c>
      <c r="HW39" s="96">
        <f t="shared" si="56"/>
        <v>0</v>
      </c>
      <c r="HX39" s="96">
        <f t="shared" si="56"/>
        <v>0</v>
      </c>
      <c r="HY39" s="96">
        <f t="shared" si="56"/>
        <v>0</v>
      </c>
      <c r="HZ39" s="96">
        <f t="shared" si="56"/>
        <v>0</v>
      </c>
      <c r="IA39" s="96">
        <f t="shared" si="56"/>
        <v>0</v>
      </c>
      <c r="IB39" s="96">
        <f t="shared" si="56"/>
        <v>0</v>
      </c>
      <c r="IC39" s="96">
        <f t="shared" si="56"/>
        <v>0</v>
      </c>
      <c r="ID39" s="96">
        <f t="shared" si="56"/>
        <v>0</v>
      </c>
      <c r="IE39" s="96">
        <f t="shared" si="56"/>
        <v>0</v>
      </c>
      <c r="IF39" s="96">
        <f t="shared" si="56"/>
        <v>0</v>
      </c>
      <c r="IG39" s="96">
        <f t="shared" si="56"/>
        <v>0</v>
      </c>
      <c r="IH39" s="96">
        <f t="shared" si="56"/>
        <v>0</v>
      </c>
      <c r="II39" s="96">
        <f t="shared" si="56"/>
        <v>0</v>
      </c>
      <c r="IJ39" s="96">
        <f t="shared" si="56"/>
        <v>0</v>
      </c>
      <c r="IK39" s="96">
        <f t="shared" si="56"/>
        <v>0</v>
      </c>
      <c r="IL39" s="96">
        <f t="shared" si="56"/>
        <v>0</v>
      </c>
      <c r="IM39" s="96">
        <f t="shared" si="56"/>
        <v>0</v>
      </c>
      <c r="IN39" s="96">
        <f t="shared" si="56"/>
        <v>0</v>
      </c>
      <c r="IO39" s="96">
        <f t="shared" si="56"/>
        <v>0</v>
      </c>
      <c r="IP39" s="96">
        <f t="shared" si="56"/>
        <v>0</v>
      </c>
      <c r="IQ39" s="96">
        <f t="shared" si="56"/>
        <v>0</v>
      </c>
      <c r="IR39" s="96">
        <f t="shared" si="56"/>
        <v>0</v>
      </c>
      <c r="IS39" s="96">
        <f t="shared" si="56"/>
        <v>0</v>
      </c>
    </row>
    <row r="40" spans="1:220" ht="12.75">
      <c r="A40" s="46">
        <v>9</v>
      </c>
      <c r="B40" s="47">
        <v>4</v>
      </c>
      <c r="C40" s="109" t="s">
        <v>15</v>
      </c>
      <c r="E40" s="34">
        <v>4340</v>
      </c>
      <c r="F40" s="34">
        <v>7177</v>
      </c>
      <c r="G40" s="34">
        <v>4439</v>
      </c>
      <c r="H40" s="34">
        <v>7194</v>
      </c>
      <c r="AL40" s="33"/>
      <c r="AN40" s="33"/>
      <c r="AP40" s="33"/>
      <c r="AR40" s="33"/>
      <c r="AT40" s="33"/>
      <c r="AV40" s="33"/>
      <c r="AX40" s="33"/>
      <c r="AZ40" s="33"/>
      <c r="BB40" s="33"/>
      <c r="BD40" s="33"/>
      <c r="BF40" s="33"/>
      <c r="BH40" s="33"/>
      <c r="BJ40" s="33"/>
      <c r="BL40" s="33"/>
      <c r="BN40" s="33"/>
      <c r="BO40" s="33"/>
      <c r="BP40" s="33"/>
      <c r="BQ40" s="33"/>
      <c r="BR40" s="33"/>
      <c r="BS40" s="33"/>
      <c r="BT40" s="33"/>
      <c r="BU40" s="33"/>
      <c r="BV40" s="33"/>
      <c r="BX40" s="33"/>
      <c r="BZ40" s="33"/>
      <c r="CA40" s="33"/>
      <c r="CB40" s="33"/>
      <c r="DH40" s="33"/>
      <c r="DN40" s="33"/>
      <c r="DP40" s="33"/>
      <c r="DR40" s="33"/>
      <c r="DT40" s="33"/>
      <c r="DV40" s="33"/>
      <c r="DX40" s="33"/>
      <c r="DZ40" s="33"/>
      <c r="EB40" s="33"/>
      <c r="ED40" s="33"/>
      <c r="EF40" s="33"/>
      <c r="EH40" s="33"/>
      <c r="EJ40" s="33"/>
      <c r="EL40" s="33"/>
      <c r="EN40" s="33"/>
      <c r="EP40" s="33"/>
      <c r="ER40" s="58"/>
      <c r="ES40" s="34"/>
      <c r="EX40" s="48"/>
      <c r="GW40" s="48"/>
      <c r="GX40" s="48"/>
      <c r="GY40" s="48"/>
      <c r="GZ40" s="48"/>
      <c r="HB40" s="48"/>
      <c r="HL40" s="48"/>
    </row>
    <row r="41" spans="1:220" ht="12.75">
      <c r="A41" s="46">
        <v>25</v>
      </c>
      <c r="B41" s="47">
        <v>4</v>
      </c>
      <c r="C41" s="109" t="s">
        <v>38</v>
      </c>
      <c r="E41" s="34">
        <v>17533</v>
      </c>
      <c r="F41" s="34">
        <v>37193</v>
      </c>
      <c r="G41" s="34">
        <v>17886</v>
      </c>
      <c r="H41" s="34">
        <v>37169</v>
      </c>
      <c r="AL41" s="33"/>
      <c r="AN41" s="33"/>
      <c r="AP41" s="33"/>
      <c r="AR41" s="33"/>
      <c r="AT41" s="33"/>
      <c r="AV41" s="33"/>
      <c r="AX41" s="33"/>
      <c r="AZ41" s="33"/>
      <c r="BB41" s="33"/>
      <c r="BD41" s="33"/>
      <c r="BF41" s="33"/>
      <c r="BH41" s="33"/>
      <c r="BJ41" s="33"/>
      <c r="BL41" s="33"/>
      <c r="BN41" s="33"/>
      <c r="BO41" s="33"/>
      <c r="BP41" s="33"/>
      <c r="BQ41" s="33"/>
      <c r="BR41" s="33"/>
      <c r="BS41" s="33"/>
      <c r="BT41" s="33"/>
      <c r="BU41" s="33"/>
      <c r="BV41" s="33"/>
      <c r="BX41" s="33"/>
      <c r="BZ41" s="33"/>
      <c r="CA41" s="33"/>
      <c r="CB41" s="33"/>
      <c r="DH41" s="33"/>
      <c r="DN41" s="33"/>
      <c r="DP41" s="33"/>
      <c r="DR41" s="33"/>
      <c r="DT41" s="33"/>
      <c r="DV41" s="33"/>
      <c r="DX41" s="33"/>
      <c r="DZ41" s="33"/>
      <c r="EB41" s="33"/>
      <c r="ED41" s="33"/>
      <c r="EF41" s="33"/>
      <c r="EH41" s="33"/>
      <c r="EJ41" s="33"/>
      <c r="EL41" s="33"/>
      <c r="EN41" s="33"/>
      <c r="EP41" s="33"/>
      <c r="ER41" s="58"/>
      <c r="ES41" s="34"/>
      <c r="EX41" s="48"/>
      <c r="GW41" s="48"/>
      <c r="GX41" s="48"/>
      <c r="GY41" s="48"/>
      <c r="GZ41" s="48"/>
      <c r="HB41" s="48"/>
      <c r="HL41" s="48"/>
    </row>
    <row r="42" spans="1:220" ht="12.75">
      <c r="A42" s="46">
        <v>32</v>
      </c>
      <c r="B42" s="47">
        <v>4</v>
      </c>
      <c r="C42" s="109" t="s">
        <v>45</v>
      </c>
      <c r="E42" s="34">
        <v>1429</v>
      </c>
      <c r="F42" s="34">
        <v>2388</v>
      </c>
      <c r="G42" s="34">
        <v>1447</v>
      </c>
      <c r="H42" s="34">
        <v>2382</v>
      </c>
      <c r="AL42" s="33"/>
      <c r="AN42" s="33"/>
      <c r="AP42" s="33"/>
      <c r="AR42" s="33"/>
      <c r="AT42" s="33"/>
      <c r="AV42" s="33"/>
      <c r="AX42" s="33"/>
      <c r="AZ42" s="33"/>
      <c r="BB42" s="33"/>
      <c r="BD42" s="33"/>
      <c r="BF42" s="33"/>
      <c r="BH42" s="33"/>
      <c r="BJ42" s="33"/>
      <c r="BL42" s="33"/>
      <c r="BN42" s="33"/>
      <c r="BO42" s="33"/>
      <c r="BP42" s="33"/>
      <c r="BQ42" s="33"/>
      <c r="BR42" s="33"/>
      <c r="BS42" s="33"/>
      <c r="BT42" s="33"/>
      <c r="BU42" s="33"/>
      <c r="BV42" s="33"/>
      <c r="BX42" s="33"/>
      <c r="BZ42" s="33"/>
      <c r="CA42" s="33"/>
      <c r="CB42" s="33"/>
      <c r="DH42" s="33"/>
      <c r="DN42" s="33"/>
      <c r="DP42" s="33"/>
      <c r="DR42" s="33"/>
      <c r="DT42" s="33"/>
      <c r="DV42" s="33"/>
      <c r="DX42" s="33"/>
      <c r="DZ42" s="33"/>
      <c r="EB42" s="33"/>
      <c r="ED42" s="33"/>
      <c r="EF42" s="33"/>
      <c r="EH42" s="33"/>
      <c r="EJ42" s="33"/>
      <c r="EL42" s="33"/>
      <c r="EN42" s="33"/>
      <c r="EP42" s="33"/>
      <c r="ER42" s="58"/>
      <c r="ES42" s="34"/>
      <c r="EX42" s="48"/>
      <c r="GW42" s="48"/>
      <c r="GX42" s="48"/>
      <c r="GY42" s="48"/>
      <c r="GZ42" s="48"/>
      <c r="HB42" s="48"/>
      <c r="HL42" s="48"/>
    </row>
    <row r="43" spans="1:220" ht="12.75">
      <c r="A43" s="46">
        <v>44</v>
      </c>
      <c r="B43" s="47">
        <v>4</v>
      </c>
      <c r="C43" s="109" t="s">
        <v>56</v>
      </c>
      <c r="E43" s="34">
        <v>3339</v>
      </c>
      <c r="F43" s="34">
        <v>6874</v>
      </c>
      <c r="G43" s="34">
        <v>3373</v>
      </c>
      <c r="H43" s="34">
        <v>6860</v>
      </c>
      <c r="AL43" s="33"/>
      <c r="AN43" s="33"/>
      <c r="AP43" s="33"/>
      <c r="AR43" s="33"/>
      <c r="AT43" s="33"/>
      <c r="AV43" s="33"/>
      <c r="AX43" s="33"/>
      <c r="AZ43" s="33"/>
      <c r="BB43" s="33"/>
      <c r="BD43" s="33"/>
      <c r="BF43" s="33"/>
      <c r="BH43" s="33"/>
      <c r="BJ43" s="33"/>
      <c r="BL43" s="33"/>
      <c r="BN43" s="33"/>
      <c r="BO43" s="33"/>
      <c r="BP43" s="33"/>
      <c r="BQ43" s="33"/>
      <c r="BR43" s="33"/>
      <c r="BS43" s="33"/>
      <c r="BT43" s="33"/>
      <c r="BU43" s="33"/>
      <c r="BV43" s="33"/>
      <c r="BX43" s="33"/>
      <c r="BZ43" s="33"/>
      <c r="CA43" s="33"/>
      <c r="CB43" s="33"/>
      <c r="DH43" s="33"/>
      <c r="DN43" s="33"/>
      <c r="DP43" s="33"/>
      <c r="DR43" s="33"/>
      <c r="DT43" s="33"/>
      <c r="DV43" s="33"/>
      <c r="DX43" s="33"/>
      <c r="DZ43" s="33"/>
      <c r="EB43" s="33"/>
      <c r="ED43" s="33"/>
      <c r="EF43" s="33"/>
      <c r="EH43" s="33"/>
      <c r="EJ43" s="33"/>
      <c r="EL43" s="33"/>
      <c r="EN43" s="33"/>
      <c r="EP43" s="33"/>
      <c r="ER43" s="58"/>
      <c r="ES43" s="34"/>
      <c r="EX43" s="48"/>
      <c r="GW43" s="48"/>
      <c r="GX43" s="48"/>
      <c r="GY43" s="48"/>
      <c r="GZ43" s="48"/>
      <c r="HB43" s="48"/>
      <c r="HL43" s="48"/>
    </row>
    <row r="44" spans="1:220" ht="12.75">
      <c r="A44" s="46">
        <v>56</v>
      </c>
      <c r="B44" s="47">
        <v>4</v>
      </c>
      <c r="C44" s="109" t="s">
        <v>68</v>
      </c>
      <c r="E44" s="34">
        <v>2531</v>
      </c>
      <c r="F44" s="34">
        <v>5705</v>
      </c>
      <c r="G44" s="34">
        <v>2634</v>
      </c>
      <c r="H44" s="34">
        <v>5739</v>
      </c>
      <c r="AL44" s="33"/>
      <c r="AN44" s="33"/>
      <c r="AP44" s="33"/>
      <c r="AR44" s="33"/>
      <c r="AT44" s="33"/>
      <c r="AV44" s="33"/>
      <c r="AX44" s="33"/>
      <c r="AZ44" s="33"/>
      <c r="BB44" s="33"/>
      <c r="BD44" s="33"/>
      <c r="BF44" s="33"/>
      <c r="BH44" s="33"/>
      <c r="BJ44" s="33"/>
      <c r="BL44" s="33"/>
      <c r="BN44" s="33"/>
      <c r="BO44" s="33"/>
      <c r="BP44" s="33"/>
      <c r="BQ44" s="33"/>
      <c r="BR44" s="33"/>
      <c r="BS44" s="33"/>
      <c r="BT44" s="33"/>
      <c r="BU44" s="33"/>
      <c r="BV44" s="33"/>
      <c r="BX44" s="33"/>
      <c r="BZ44" s="33"/>
      <c r="CA44" s="33"/>
      <c r="CB44" s="33"/>
      <c r="DH44" s="33"/>
      <c r="DN44" s="33"/>
      <c r="DP44" s="33"/>
      <c r="DR44" s="33"/>
      <c r="DT44" s="33"/>
      <c r="DV44" s="33"/>
      <c r="DX44" s="33"/>
      <c r="DZ44" s="33"/>
      <c r="EB44" s="33"/>
      <c r="ED44" s="33"/>
      <c r="EF44" s="33"/>
      <c r="EH44" s="33"/>
      <c r="EJ44" s="33"/>
      <c r="EL44" s="33"/>
      <c r="EN44" s="33"/>
      <c r="EP44" s="33"/>
      <c r="ER44" s="58"/>
      <c r="ES44" s="34"/>
      <c r="EX44" s="48"/>
      <c r="GW44" s="48"/>
      <c r="GX44" s="48"/>
      <c r="GY44" s="48"/>
      <c r="GZ44" s="48"/>
      <c r="HB44" s="48"/>
      <c r="HL44" s="48"/>
    </row>
    <row r="45" spans="1:220" ht="12.75">
      <c r="A45" s="46">
        <v>73</v>
      </c>
      <c r="B45" s="47">
        <v>4</v>
      </c>
      <c r="C45" s="109" t="s">
        <v>84</v>
      </c>
      <c r="E45" s="34">
        <v>8849</v>
      </c>
      <c r="F45" s="34">
        <v>16175</v>
      </c>
      <c r="G45" s="34">
        <v>8975</v>
      </c>
      <c r="H45" s="34">
        <v>16154</v>
      </c>
      <c r="AL45" s="33"/>
      <c r="AN45" s="33"/>
      <c r="AP45" s="33"/>
      <c r="AR45" s="33"/>
      <c r="AT45" s="33"/>
      <c r="AV45" s="33"/>
      <c r="AX45" s="33"/>
      <c r="AZ45" s="33"/>
      <c r="BB45" s="33"/>
      <c r="BD45" s="33"/>
      <c r="BF45" s="33"/>
      <c r="BH45" s="33"/>
      <c r="BJ45" s="33"/>
      <c r="BL45" s="33"/>
      <c r="BN45" s="33"/>
      <c r="BO45" s="33"/>
      <c r="BP45" s="33"/>
      <c r="BQ45" s="33"/>
      <c r="BR45" s="33"/>
      <c r="BS45" s="33"/>
      <c r="BT45" s="33"/>
      <c r="BU45" s="33"/>
      <c r="BV45" s="33"/>
      <c r="BX45" s="33"/>
      <c r="BZ45" s="33"/>
      <c r="CA45" s="33"/>
      <c r="CB45" s="33"/>
      <c r="DH45" s="33"/>
      <c r="DN45" s="33"/>
      <c r="DP45" s="33"/>
      <c r="DR45" s="33"/>
      <c r="DT45" s="33"/>
      <c r="DV45" s="33"/>
      <c r="DX45" s="33"/>
      <c r="DZ45" s="33"/>
      <c r="EB45" s="33"/>
      <c r="ED45" s="33"/>
      <c r="EF45" s="33"/>
      <c r="EH45" s="33"/>
      <c r="EJ45" s="33"/>
      <c r="EL45" s="33"/>
      <c r="EN45" s="33"/>
      <c r="EP45" s="33"/>
      <c r="ER45" s="58"/>
      <c r="ES45" s="34"/>
      <c r="EX45" s="48"/>
      <c r="GW45" s="48"/>
      <c r="GX45" s="48"/>
      <c r="GY45" s="48"/>
      <c r="GZ45" s="48"/>
      <c r="HB45" s="48"/>
      <c r="HL45" s="48"/>
    </row>
    <row r="46" spans="1:220" ht="12.75">
      <c r="A46" s="46">
        <v>76</v>
      </c>
      <c r="B46" s="47">
        <v>4</v>
      </c>
      <c r="C46" s="109" t="s">
        <v>87</v>
      </c>
      <c r="E46" s="34">
        <v>1584</v>
      </c>
      <c r="F46" s="34">
        <v>3227</v>
      </c>
      <c r="G46" s="34">
        <v>1613</v>
      </c>
      <c r="H46" s="34">
        <v>3238</v>
      </c>
      <c r="AL46" s="33"/>
      <c r="AN46" s="33"/>
      <c r="AP46" s="33"/>
      <c r="AR46" s="33"/>
      <c r="AT46" s="33"/>
      <c r="AV46" s="33"/>
      <c r="AX46" s="33"/>
      <c r="AZ46" s="33"/>
      <c r="BB46" s="33"/>
      <c r="BD46" s="33"/>
      <c r="BF46" s="33"/>
      <c r="BH46" s="33"/>
      <c r="BJ46" s="33"/>
      <c r="BL46" s="33"/>
      <c r="BN46" s="33"/>
      <c r="BO46" s="33"/>
      <c r="BP46" s="33"/>
      <c r="BQ46" s="33"/>
      <c r="BR46" s="33"/>
      <c r="BS46" s="33"/>
      <c r="BT46" s="33"/>
      <c r="BU46" s="33"/>
      <c r="BV46" s="33"/>
      <c r="BX46" s="33"/>
      <c r="BZ46" s="33"/>
      <c r="CA46" s="33"/>
      <c r="CB46" s="33"/>
      <c r="DH46" s="33"/>
      <c r="DN46" s="33"/>
      <c r="DP46" s="33"/>
      <c r="DR46" s="33"/>
      <c r="DT46" s="33"/>
      <c r="DV46" s="33"/>
      <c r="DX46" s="33"/>
      <c r="DZ46" s="33"/>
      <c r="EB46" s="33"/>
      <c r="ED46" s="33"/>
      <c r="EF46" s="33"/>
      <c r="EH46" s="33"/>
      <c r="EJ46" s="33"/>
      <c r="EL46" s="33"/>
      <c r="EN46" s="33"/>
      <c r="EP46" s="33"/>
      <c r="ER46" s="58"/>
      <c r="ES46" s="34"/>
      <c r="EX46" s="48"/>
      <c r="GW46" s="48"/>
      <c r="GX46" s="48"/>
      <c r="GY46" s="48"/>
      <c r="GZ46" s="48"/>
      <c r="HB46" s="48"/>
      <c r="HL46" s="48"/>
    </row>
    <row r="47" spans="1:220" ht="12.75">
      <c r="A47" s="46">
        <v>78</v>
      </c>
      <c r="B47" s="47">
        <v>4</v>
      </c>
      <c r="C47" s="109" t="s">
        <v>89</v>
      </c>
      <c r="E47" s="34">
        <v>2910</v>
      </c>
      <c r="F47" s="34">
        <v>6019</v>
      </c>
      <c r="G47" s="34">
        <v>2963</v>
      </c>
      <c r="H47" s="34">
        <v>6027</v>
      </c>
      <c r="AL47" s="33"/>
      <c r="AN47" s="33"/>
      <c r="AP47" s="33"/>
      <c r="AR47" s="33"/>
      <c r="AT47" s="33"/>
      <c r="AV47" s="33"/>
      <c r="AX47" s="33"/>
      <c r="AZ47" s="33"/>
      <c r="BB47" s="33"/>
      <c r="BD47" s="33"/>
      <c r="BF47" s="33"/>
      <c r="BH47" s="33"/>
      <c r="BJ47" s="33"/>
      <c r="BL47" s="33"/>
      <c r="BN47" s="33"/>
      <c r="BO47" s="33"/>
      <c r="BP47" s="33"/>
      <c r="BQ47" s="33"/>
      <c r="BR47" s="33"/>
      <c r="BS47" s="33"/>
      <c r="BT47" s="33"/>
      <c r="BU47" s="33"/>
      <c r="BV47" s="33"/>
      <c r="BX47" s="33"/>
      <c r="BZ47" s="33"/>
      <c r="CA47" s="33"/>
      <c r="CB47" s="33"/>
      <c r="DH47" s="33"/>
      <c r="DN47" s="33"/>
      <c r="DP47" s="33"/>
      <c r="DR47" s="33"/>
      <c r="DT47" s="33"/>
      <c r="DV47" s="33"/>
      <c r="DX47" s="33"/>
      <c r="DZ47" s="33"/>
      <c r="EB47" s="33"/>
      <c r="ED47" s="33"/>
      <c r="EF47" s="33"/>
      <c r="EH47" s="33"/>
      <c r="EJ47" s="33"/>
      <c r="EL47" s="33"/>
      <c r="EN47" s="33"/>
      <c r="EP47" s="33"/>
      <c r="ER47" s="58"/>
      <c r="ES47" s="34"/>
      <c r="EX47" s="48"/>
      <c r="GW47" s="48"/>
      <c r="GX47" s="48"/>
      <c r="GY47" s="48"/>
      <c r="GZ47" s="48"/>
      <c r="HB47" s="48"/>
      <c r="HL47" s="48"/>
    </row>
    <row r="48" spans="1:220" ht="12.75">
      <c r="A48" s="46">
        <v>79</v>
      </c>
      <c r="B48" s="47">
        <v>4</v>
      </c>
      <c r="C48" s="109" t="s">
        <v>90</v>
      </c>
      <c r="E48" s="34">
        <v>2265</v>
      </c>
      <c r="F48" s="34">
        <v>4405</v>
      </c>
      <c r="G48" s="34">
        <v>2307</v>
      </c>
      <c r="H48" s="34">
        <v>4386</v>
      </c>
      <c r="AL48" s="33"/>
      <c r="AN48" s="33"/>
      <c r="AP48" s="33"/>
      <c r="AR48" s="33"/>
      <c r="AT48" s="33"/>
      <c r="AV48" s="33"/>
      <c r="AX48" s="33"/>
      <c r="AZ48" s="33"/>
      <c r="BB48" s="33"/>
      <c r="BD48" s="33"/>
      <c r="BF48" s="33"/>
      <c r="BH48" s="33"/>
      <c r="BJ48" s="33"/>
      <c r="BL48" s="33"/>
      <c r="BN48" s="33"/>
      <c r="BO48" s="33"/>
      <c r="BP48" s="33"/>
      <c r="BQ48" s="33"/>
      <c r="BR48" s="33"/>
      <c r="BS48" s="33"/>
      <c r="BT48" s="33"/>
      <c r="BU48" s="33"/>
      <c r="BV48" s="33"/>
      <c r="BX48" s="33"/>
      <c r="BZ48" s="33"/>
      <c r="CA48" s="33"/>
      <c r="CB48" s="33"/>
      <c r="DH48" s="33"/>
      <c r="DN48" s="33"/>
      <c r="DP48" s="33"/>
      <c r="DR48" s="33"/>
      <c r="DT48" s="33"/>
      <c r="DV48" s="33"/>
      <c r="DX48" s="33"/>
      <c r="DZ48" s="33"/>
      <c r="EB48" s="33"/>
      <c r="ED48" s="33"/>
      <c r="EF48" s="33"/>
      <c r="EH48" s="33"/>
      <c r="EJ48" s="33"/>
      <c r="EL48" s="33"/>
      <c r="EN48" s="33"/>
      <c r="EP48" s="33"/>
      <c r="ER48" s="58"/>
      <c r="ES48" s="34"/>
      <c r="EX48" s="48"/>
      <c r="GW48" s="48"/>
      <c r="GX48" s="48"/>
      <c r="GY48" s="48"/>
      <c r="GZ48" s="48"/>
      <c r="HB48" s="48"/>
      <c r="HL48" s="48"/>
    </row>
    <row r="49" spans="1:246" s="95" customFormat="1" ht="12.75">
      <c r="A49" s="93"/>
      <c r="B49" s="94"/>
      <c r="C49" s="110" t="s">
        <v>107</v>
      </c>
      <c r="D49" s="94"/>
      <c r="E49" s="96">
        <f aca="true" t="shared" si="57" ref="E49:T49">SUM(E40:E48)</f>
        <v>44780</v>
      </c>
      <c r="F49" s="96">
        <f t="shared" si="57"/>
        <v>89163</v>
      </c>
      <c r="G49" s="96">
        <f t="shared" si="57"/>
        <v>45637</v>
      </c>
      <c r="H49" s="96">
        <f t="shared" si="57"/>
        <v>89149</v>
      </c>
      <c r="I49" s="96">
        <f t="shared" si="57"/>
        <v>0</v>
      </c>
      <c r="J49" s="96">
        <f t="shared" si="57"/>
        <v>0</v>
      </c>
      <c r="K49" s="96">
        <f t="shared" si="57"/>
        <v>0</v>
      </c>
      <c r="L49" s="96">
        <f t="shared" si="57"/>
        <v>0</v>
      </c>
      <c r="M49" s="96">
        <f t="shared" si="57"/>
        <v>0</v>
      </c>
      <c r="N49" s="96">
        <f t="shared" si="57"/>
        <v>0</v>
      </c>
      <c r="O49" s="96">
        <f t="shared" si="57"/>
        <v>0</v>
      </c>
      <c r="P49" s="96">
        <f t="shared" si="57"/>
        <v>0</v>
      </c>
      <c r="Q49" s="96">
        <f t="shared" si="57"/>
        <v>0</v>
      </c>
      <c r="R49" s="96">
        <f t="shared" si="57"/>
        <v>0</v>
      </c>
      <c r="S49" s="96">
        <f t="shared" si="57"/>
        <v>0</v>
      </c>
      <c r="T49" s="96">
        <f t="shared" si="57"/>
        <v>0</v>
      </c>
      <c r="U49" s="96">
        <f aca="true" t="shared" si="58" ref="U49:Z49">SUM(U40:U48)</f>
        <v>0</v>
      </c>
      <c r="V49" s="96">
        <f t="shared" si="58"/>
        <v>0</v>
      </c>
      <c r="W49" s="96">
        <f t="shared" si="58"/>
        <v>0</v>
      </c>
      <c r="X49" s="96">
        <f t="shared" si="58"/>
        <v>0</v>
      </c>
      <c r="Y49" s="96">
        <f t="shared" si="58"/>
        <v>0</v>
      </c>
      <c r="Z49" s="96">
        <f t="shared" si="58"/>
        <v>0</v>
      </c>
      <c r="AA49" s="96">
        <f aca="true" t="shared" si="59" ref="AA49:AF49">SUM(AA40:AA48)</f>
        <v>0</v>
      </c>
      <c r="AB49" s="96">
        <f t="shared" si="59"/>
        <v>0</v>
      </c>
      <c r="AC49" s="96">
        <f t="shared" si="59"/>
        <v>0</v>
      </c>
      <c r="AD49" s="96">
        <f t="shared" si="59"/>
        <v>0</v>
      </c>
      <c r="AE49" s="96">
        <f t="shared" si="59"/>
        <v>0</v>
      </c>
      <c r="AF49" s="96">
        <f t="shared" si="59"/>
        <v>0</v>
      </c>
      <c r="AG49" s="96">
        <f>SUM(AG40:AG48)</f>
        <v>0</v>
      </c>
      <c r="AH49" s="96">
        <f>SUM(AH40:AH48)</f>
        <v>0</v>
      </c>
      <c r="AI49" s="96">
        <f>SUM(AI40:AI48)</f>
        <v>0</v>
      </c>
      <c r="AJ49" s="96">
        <f>SUM(AJ40:AJ48)</f>
        <v>0</v>
      </c>
      <c r="AK49" s="96">
        <f aca="true" t="shared" si="60" ref="AK49:AT49">SUM(AK40:AK48)</f>
        <v>0</v>
      </c>
      <c r="AL49" s="96">
        <f t="shared" si="60"/>
        <v>0</v>
      </c>
      <c r="AM49" s="96">
        <f t="shared" si="60"/>
        <v>0</v>
      </c>
      <c r="AN49" s="96">
        <f t="shared" si="60"/>
        <v>0</v>
      </c>
      <c r="AO49" s="96">
        <f t="shared" si="60"/>
        <v>0</v>
      </c>
      <c r="AP49" s="96">
        <f t="shared" si="60"/>
        <v>0</v>
      </c>
      <c r="AQ49" s="96">
        <f t="shared" si="60"/>
        <v>0</v>
      </c>
      <c r="AR49" s="96">
        <f t="shared" si="60"/>
        <v>0</v>
      </c>
      <c r="AS49" s="96">
        <f t="shared" si="60"/>
        <v>0</v>
      </c>
      <c r="AT49" s="96">
        <f t="shared" si="60"/>
        <v>0</v>
      </c>
      <c r="AU49" s="96">
        <f aca="true" t="shared" si="61" ref="AU49:AZ49">SUM(AU40:AU48)</f>
        <v>0</v>
      </c>
      <c r="AV49" s="96">
        <f t="shared" si="61"/>
        <v>0</v>
      </c>
      <c r="AW49" s="96">
        <f t="shared" si="61"/>
        <v>0</v>
      </c>
      <c r="AX49" s="96">
        <f t="shared" si="61"/>
        <v>0</v>
      </c>
      <c r="AY49" s="96">
        <f t="shared" si="61"/>
        <v>0</v>
      </c>
      <c r="AZ49" s="96">
        <f t="shared" si="61"/>
        <v>0</v>
      </c>
      <c r="BA49" s="96">
        <f aca="true" t="shared" si="62" ref="BA49:BF49">SUM(BA40:BA48)</f>
        <v>0</v>
      </c>
      <c r="BB49" s="96">
        <f t="shared" si="62"/>
        <v>0</v>
      </c>
      <c r="BC49" s="96">
        <f t="shared" si="62"/>
        <v>0</v>
      </c>
      <c r="BD49" s="96">
        <f t="shared" si="62"/>
        <v>0</v>
      </c>
      <c r="BE49" s="96">
        <f t="shared" si="62"/>
        <v>0</v>
      </c>
      <c r="BF49" s="96">
        <f t="shared" si="62"/>
        <v>0</v>
      </c>
      <c r="BG49" s="96">
        <f aca="true" t="shared" si="63" ref="BG49:BL49">SUM(BG40:BG48)</f>
        <v>0</v>
      </c>
      <c r="BH49" s="96">
        <f t="shared" si="63"/>
        <v>0</v>
      </c>
      <c r="BI49" s="96">
        <f t="shared" si="63"/>
        <v>0</v>
      </c>
      <c r="BJ49" s="96">
        <f t="shared" si="63"/>
        <v>0</v>
      </c>
      <c r="BK49" s="96">
        <f t="shared" si="63"/>
        <v>0</v>
      </c>
      <c r="BL49" s="96">
        <f t="shared" si="63"/>
        <v>0</v>
      </c>
      <c r="BM49" s="96">
        <f aca="true" t="shared" si="64" ref="BM49:BR49">SUM(BM40:BM48)</f>
        <v>0</v>
      </c>
      <c r="BN49" s="96">
        <f t="shared" si="64"/>
        <v>0</v>
      </c>
      <c r="BO49" s="96">
        <f t="shared" si="64"/>
        <v>0</v>
      </c>
      <c r="BP49" s="96">
        <f t="shared" si="64"/>
        <v>0</v>
      </c>
      <c r="BQ49" s="96">
        <f t="shared" si="64"/>
        <v>0</v>
      </c>
      <c r="BR49" s="96">
        <f t="shared" si="64"/>
        <v>0</v>
      </c>
      <c r="BS49" s="96">
        <f aca="true" t="shared" si="65" ref="BS49:BZ49">SUM(BS40:BS48)</f>
        <v>0</v>
      </c>
      <c r="BT49" s="96">
        <f t="shared" si="65"/>
        <v>0</v>
      </c>
      <c r="BU49" s="96">
        <f t="shared" si="65"/>
        <v>0</v>
      </c>
      <c r="BV49" s="96">
        <f t="shared" si="65"/>
        <v>0</v>
      </c>
      <c r="BW49" s="96">
        <f t="shared" si="65"/>
        <v>0</v>
      </c>
      <c r="BX49" s="96">
        <f t="shared" si="65"/>
        <v>0</v>
      </c>
      <c r="BY49" s="96">
        <f t="shared" si="65"/>
        <v>0</v>
      </c>
      <c r="BZ49" s="96">
        <f t="shared" si="65"/>
        <v>0</v>
      </c>
      <c r="CA49" s="96">
        <f aca="true" t="shared" si="66" ref="CA49:CF49">SUM(CA40:CA48)</f>
        <v>0</v>
      </c>
      <c r="CB49" s="96">
        <f t="shared" si="66"/>
        <v>0</v>
      </c>
      <c r="CC49" s="96">
        <f t="shared" si="66"/>
        <v>0</v>
      </c>
      <c r="CD49" s="96">
        <f t="shared" si="66"/>
        <v>0</v>
      </c>
      <c r="CE49" s="96">
        <f t="shared" si="66"/>
        <v>0</v>
      </c>
      <c r="CF49" s="96">
        <f t="shared" si="66"/>
        <v>0</v>
      </c>
      <c r="CG49" s="96">
        <f aca="true" t="shared" si="67" ref="CG49:CL49">SUM(CG40:CG48)</f>
        <v>0</v>
      </c>
      <c r="CH49" s="96">
        <f t="shared" si="67"/>
        <v>0</v>
      </c>
      <c r="CI49" s="96">
        <f t="shared" si="67"/>
        <v>0</v>
      </c>
      <c r="CJ49" s="96">
        <f t="shared" si="67"/>
        <v>0</v>
      </c>
      <c r="CK49" s="96">
        <f t="shared" si="67"/>
        <v>0</v>
      </c>
      <c r="CL49" s="96">
        <f t="shared" si="67"/>
        <v>0</v>
      </c>
      <c r="CM49" s="96">
        <f aca="true" t="shared" si="68" ref="CM49:CR49">SUM(CM40:CM48)</f>
        <v>0</v>
      </c>
      <c r="CN49" s="96">
        <f t="shared" si="68"/>
        <v>0</v>
      </c>
      <c r="CO49" s="96">
        <f t="shared" si="68"/>
        <v>0</v>
      </c>
      <c r="CP49" s="96">
        <f t="shared" si="68"/>
        <v>0</v>
      </c>
      <c r="CQ49" s="96">
        <f t="shared" si="68"/>
        <v>0</v>
      </c>
      <c r="CR49" s="96">
        <f t="shared" si="68"/>
        <v>0</v>
      </c>
      <c r="CS49" s="96">
        <f aca="true" t="shared" si="69" ref="CS49:DF49">SUM(CS40:CS48)</f>
        <v>0</v>
      </c>
      <c r="CT49" s="96">
        <f t="shared" si="69"/>
        <v>0</v>
      </c>
      <c r="CU49" s="96">
        <f t="shared" si="69"/>
        <v>0</v>
      </c>
      <c r="CV49" s="96">
        <f t="shared" si="69"/>
        <v>0</v>
      </c>
      <c r="CW49" s="96">
        <f t="shared" si="69"/>
        <v>0</v>
      </c>
      <c r="CX49" s="96">
        <f t="shared" si="69"/>
        <v>0</v>
      </c>
      <c r="CY49" s="96">
        <f t="shared" si="69"/>
        <v>0</v>
      </c>
      <c r="CZ49" s="96">
        <f t="shared" si="69"/>
        <v>0</v>
      </c>
      <c r="DA49" s="95">
        <f t="shared" si="69"/>
        <v>0</v>
      </c>
      <c r="DB49" s="95">
        <f t="shared" si="69"/>
        <v>0</v>
      </c>
      <c r="DC49" s="97">
        <f t="shared" si="69"/>
        <v>0</v>
      </c>
      <c r="DD49" s="97">
        <f t="shared" si="69"/>
        <v>0</v>
      </c>
      <c r="DE49" s="95">
        <f t="shared" si="69"/>
        <v>0</v>
      </c>
      <c r="DF49" s="95">
        <f t="shared" si="69"/>
        <v>0</v>
      </c>
      <c r="DG49" s="95">
        <f aca="true" t="shared" si="70" ref="DG49:DL49">SUM(DG40:DG48)</f>
        <v>0</v>
      </c>
      <c r="DH49" s="95">
        <f t="shared" si="70"/>
        <v>0</v>
      </c>
      <c r="DI49" s="95">
        <f t="shared" si="70"/>
        <v>0</v>
      </c>
      <c r="DJ49" s="95">
        <f t="shared" si="70"/>
        <v>0</v>
      </c>
      <c r="DK49" s="96">
        <f t="shared" si="70"/>
        <v>0</v>
      </c>
      <c r="DL49" s="96">
        <f t="shared" si="70"/>
        <v>0</v>
      </c>
      <c r="DM49" s="96">
        <f aca="true" t="shared" si="71" ref="DM49:DZ49">SUM(DM40:DM48)</f>
        <v>0</v>
      </c>
      <c r="DN49" s="96">
        <f t="shared" si="71"/>
        <v>0</v>
      </c>
      <c r="DO49" s="96">
        <f t="shared" si="71"/>
        <v>0</v>
      </c>
      <c r="DP49" s="96">
        <f t="shared" si="71"/>
        <v>0</v>
      </c>
      <c r="DQ49" s="96">
        <f>SUM(DQ40:DQ48)</f>
        <v>0</v>
      </c>
      <c r="DR49" s="96">
        <f>SUM(DR40:DR48)</f>
        <v>0</v>
      </c>
      <c r="DS49" s="96">
        <f t="shared" si="71"/>
        <v>0</v>
      </c>
      <c r="DT49" s="96">
        <f t="shared" si="71"/>
        <v>0</v>
      </c>
      <c r="DU49" s="96">
        <f t="shared" si="71"/>
        <v>0</v>
      </c>
      <c r="DV49" s="96">
        <f t="shared" si="71"/>
        <v>0</v>
      </c>
      <c r="DW49" s="96">
        <f t="shared" si="71"/>
        <v>0</v>
      </c>
      <c r="DX49" s="96">
        <f t="shared" si="71"/>
        <v>0</v>
      </c>
      <c r="DY49" s="96">
        <f t="shared" si="71"/>
        <v>0</v>
      </c>
      <c r="DZ49" s="96">
        <f t="shared" si="71"/>
        <v>0</v>
      </c>
      <c r="EA49" s="96">
        <f aca="true" t="shared" si="72" ref="EA49:FF49">SUM(EA40:EA48)</f>
        <v>0</v>
      </c>
      <c r="EB49" s="96">
        <f t="shared" si="72"/>
        <v>0</v>
      </c>
      <c r="EC49" s="96">
        <f t="shared" si="72"/>
        <v>0</v>
      </c>
      <c r="ED49" s="96">
        <f t="shared" si="72"/>
        <v>0</v>
      </c>
      <c r="EE49" s="96">
        <f t="shared" si="72"/>
        <v>0</v>
      </c>
      <c r="EF49" s="96">
        <f t="shared" si="72"/>
        <v>0</v>
      </c>
      <c r="EG49" s="96">
        <f t="shared" si="72"/>
        <v>0</v>
      </c>
      <c r="EH49" s="96">
        <f t="shared" si="72"/>
        <v>0</v>
      </c>
      <c r="EI49" s="96">
        <f t="shared" si="72"/>
        <v>0</v>
      </c>
      <c r="EJ49" s="96">
        <f t="shared" si="72"/>
        <v>0</v>
      </c>
      <c r="EK49" s="96">
        <f t="shared" si="72"/>
        <v>0</v>
      </c>
      <c r="EL49" s="96">
        <f t="shared" si="72"/>
        <v>0</v>
      </c>
      <c r="EM49" s="96">
        <f t="shared" si="72"/>
        <v>0</v>
      </c>
      <c r="EN49" s="96">
        <f t="shared" si="72"/>
        <v>0</v>
      </c>
      <c r="EO49" s="96">
        <f t="shared" si="72"/>
        <v>0</v>
      </c>
      <c r="EP49" s="96">
        <f t="shared" si="72"/>
        <v>0</v>
      </c>
      <c r="EQ49" s="96">
        <f t="shared" si="72"/>
        <v>0</v>
      </c>
      <c r="ER49" s="98">
        <f t="shared" si="72"/>
        <v>0</v>
      </c>
      <c r="ES49" s="96">
        <f t="shared" si="72"/>
        <v>0</v>
      </c>
      <c r="ET49" s="96">
        <f t="shared" si="72"/>
        <v>0</v>
      </c>
      <c r="EU49" s="96">
        <f t="shared" si="72"/>
        <v>0</v>
      </c>
      <c r="EV49" s="96">
        <f t="shared" si="72"/>
        <v>0</v>
      </c>
      <c r="EW49" s="96">
        <f t="shared" si="72"/>
        <v>0</v>
      </c>
      <c r="EX49" s="96">
        <f t="shared" si="72"/>
        <v>0</v>
      </c>
      <c r="EY49" s="96">
        <f t="shared" si="72"/>
        <v>0</v>
      </c>
      <c r="EZ49" s="96">
        <f t="shared" si="72"/>
        <v>0</v>
      </c>
      <c r="FA49" s="96">
        <f t="shared" si="72"/>
        <v>0</v>
      </c>
      <c r="FB49" s="96">
        <f t="shared" si="72"/>
        <v>0</v>
      </c>
      <c r="FC49" s="96">
        <f t="shared" si="72"/>
        <v>0</v>
      </c>
      <c r="FD49" s="96">
        <f t="shared" si="72"/>
        <v>0</v>
      </c>
      <c r="FE49" s="96">
        <f t="shared" si="72"/>
        <v>0</v>
      </c>
      <c r="FF49" s="96">
        <f t="shared" si="72"/>
        <v>0</v>
      </c>
      <c r="FG49" s="96">
        <f aca="true" t="shared" si="73" ref="FG49:GL49">SUM(FG40:FG48)</f>
        <v>0</v>
      </c>
      <c r="FH49" s="96">
        <f t="shared" si="73"/>
        <v>0</v>
      </c>
      <c r="FI49" s="96">
        <f t="shared" si="73"/>
        <v>0</v>
      </c>
      <c r="FJ49" s="96">
        <f t="shared" si="73"/>
        <v>0</v>
      </c>
      <c r="FK49" s="96">
        <f t="shared" si="73"/>
        <v>0</v>
      </c>
      <c r="FL49" s="96">
        <f t="shared" si="73"/>
        <v>0</v>
      </c>
      <c r="FM49" s="96">
        <f t="shared" si="73"/>
        <v>0</v>
      </c>
      <c r="FN49" s="96">
        <f t="shared" si="73"/>
        <v>0</v>
      </c>
      <c r="FO49" s="96">
        <f t="shared" si="73"/>
        <v>0</v>
      </c>
      <c r="FP49" s="96">
        <f t="shared" si="73"/>
        <v>0</v>
      </c>
      <c r="FQ49" s="96">
        <f t="shared" si="73"/>
        <v>0</v>
      </c>
      <c r="FR49" s="96">
        <f t="shared" si="73"/>
        <v>0</v>
      </c>
      <c r="FS49" s="96">
        <f t="shared" si="73"/>
        <v>0</v>
      </c>
      <c r="FT49" s="96">
        <f t="shared" si="73"/>
        <v>0</v>
      </c>
      <c r="FU49" s="96">
        <f t="shared" si="73"/>
        <v>0</v>
      </c>
      <c r="FV49" s="96">
        <f t="shared" si="73"/>
        <v>0</v>
      </c>
      <c r="FW49" s="96">
        <f t="shared" si="73"/>
        <v>0</v>
      </c>
      <c r="FX49" s="96">
        <f t="shared" si="73"/>
        <v>0</v>
      </c>
      <c r="FY49" s="96">
        <f t="shared" si="73"/>
        <v>0</v>
      </c>
      <c r="FZ49" s="96">
        <f t="shared" si="73"/>
        <v>0</v>
      </c>
      <c r="GA49" s="96">
        <f t="shared" si="73"/>
        <v>0</v>
      </c>
      <c r="GB49" s="96">
        <f t="shared" si="73"/>
        <v>0</v>
      </c>
      <c r="GC49" s="96">
        <f t="shared" si="73"/>
        <v>0</v>
      </c>
      <c r="GD49" s="96">
        <f t="shared" si="73"/>
        <v>0</v>
      </c>
      <c r="GE49" s="96">
        <f t="shared" si="73"/>
        <v>0</v>
      </c>
      <c r="GF49" s="96">
        <f t="shared" si="73"/>
        <v>0</v>
      </c>
      <c r="GG49" s="96">
        <f t="shared" si="73"/>
        <v>0</v>
      </c>
      <c r="GH49" s="96">
        <f t="shared" si="73"/>
        <v>0</v>
      </c>
      <c r="GI49" s="96">
        <f t="shared" si="73"/>
        <v>0</v>
      </c>
      <c r="GJ49" s="96">
        <f t="shared" si="73"/>
        <v>0</v>
      </c>
      <c r="GK49" s="96">
        <f t="shared" si="73"/>
        <v>0</v>
      </c>
      <c r="GL49" s="96">
        <f t="shared" si="73"/>
        <v>0</v>
      </c>
      <c r="GM49" s="96">
        <f aca="true" t="shared" si="74" ref="GM49:HR49">SUM(GM40:GM48)</f>
        <v>0</v>
      </c>
      <c r="GN49" s="96">
        <f t="shared" si="74"/>
        <v>0</v>
      </c>
      <c r="GO49" s="96">
        <f t="shared" si="74"/>
        <v>0</v>
      </c>
      <c r="GP49" s="96">
        <f t="shared" si="74"/>
        <v>0</v>
      </c>
      <c r="GQ49" s="96">
        <f t="shared" si="74"/>
        <v>0</v>
      </c>
      <c r="GR49" s="96">
        <f t="shared" si="74"/>
        <v>0</v>
      </c>
      <c r="GS49" s="96">
        <f t="shared" si="74"/>
        <v>0</v>
      </c>
      <c r="GT49" s="96">
        <f t="shared" si="74"/>
        <v>0</v>
      </c>
      <c r="GU49" s="96">
        <f t="shared" si="74"/>
        <v>0</v>
      </c>
      <c r="GV49" s="96">
        <f t="shared" si="74"/>
        <v>0</v>
      </c>
      <c r="GW49" s="96">
        <f t="shared" si="74"/>
        <v>0</v>
      </c>
      <c r="GX49" s="96">
        <f t="shared" si="74"/>
        <v>0</v>
      </c>
      <c r="GY49" s="96">
        <f t="shared" si="74"/>
        <v>0</v>
      </c>
      <c r="GZ49" s="96">
        <f t="shared" si="74"/>
        <v>0</v>
      </c>
      <c r="HA49" s="96">
        <f t="shared" si="74"/>
        <v>0</v>
      </c>
      <c r="HB49" s="96">
        <f t="shared" si="74"/>
        <v>0</v>
      </c>
      <c r="HC49" s="96">
        <f t="shared" si="74"/>
        <v>0</v>
      </c>
      <c r="HD49" s="96">
        <f t="shared" si="74"/>
        <v>0</v>
      </c>
      <c r="HE49" s="96">
        <f t="shared" si="74"/>
        <v>0</v>
      </c>
      <c r="HF49" s="96">
        <f t="shared" si="74"/>
        <v>0</v>
      </c>
      <c r="HG49" s="96">
        <f t="shared" si="74"/>
        <v>0</v>
      </c>
      <c r="HH49" s="96">
        <f t="shared" si="74"/>
        <v>0</v>
      </c>
      <c r="HI49" s="96">
        <f t="shared" si="74"/>
        <v>0</v>
      </c>
      <c r="HJ49" s="96">
        <f t="shared" si="74"/>
        <v>0</v>
      </c>
      <c r="HK49" s="96">
        <f t="shared" si="74"/>
        <v>0</v>
      </c>
      <c r="HL49" s="96">
        <f t="shared" si="74"/>
        <v>0</v>
      </c>
      <c r="HM49" s="96">
        <f t="shared" si="74"/>
        <v>0</v>
      </c>
      <c r="HN49" s="96">
        <f t="shared" si="74"/>
        <v>0</v>
      </c>
      <c r="HO49" s="96">
        <f t="shared" si="74"/>
        <v>0</v>
      </c>
      <c r="HP49" s="96">
        <f t="shared" si="74"/>
        <v>0</v>
      </c>
      <c r="HQ49" s="96">
        <f t="shared" si="74"/>
        <v>0</v>
      </c>
      <c r="HR49" s="96">
        <f t="shared" si="74"/>
        <v>0</v>
      </c>
      <c r="HS49" s="96">
        <f aca="true" t="shared" si="75" ref="HS49:IL49">SUM(HS40:HS48)</f>
        <v>0</v>
      </c>
      <c r="HT49" s="96">
        <f t="shared" si="75"/>
        <v>0</v>
      </c>
      <c r="HU49" s="96">
        <f t="shared" si="75"/>
        <v>0</v>
      </c>
      <c r="HV49" s="96">
        <f t="shared" si="75"/>
        <v>0</v>
      </c>
      <c r="HW49" s="96">
        <f t="shared" si="75"/>
        <v>0</v>
      </c>
      <c r="HX49" s="96">
        <f t="shared" si="75"/>
        <v>0</v>
      </c>
      <c r="HY49" s="96">
        <f t="shared" si="75"/>
        <v>0</v>
      </c>
      <c r="HZ49" s="96">
        <f t="shared" si="75"/>
        <v>0</v>
      </c>
      <c r="IA49" s="96">
        <f t="shared" si="75"/>
        <v>0</v>
      </c>
      <c r="IB49" s="96">
        <f t="shared" si="75"/>
        <v>0</v>
      </c>
      <c r="IC49" s="96">
        <f t="shared" si="75"/>
        <v>0</v>
      </c>
      <c r="ID49" s="96">
        <f t="shared" si="75"/>
        <v>0</v>
      </c>
      <c r="IE49" s="96">
        <f t="shared" si="75"/>
        <v>0</v>
      </c>
      <c r="IF49" s="96">
        <f t="shared" si="75"/>
        <v>0</v>
      </c>
      <c r="IG49" s="96">
        <f t="shared" si="75"/>
        <v>0</v>
      </c>
      <c r="IH49" s="96">
        <f t="shared" si="75"/>
        <v>0</v>
      </c>
      <c r="II49" s="96">
        <f t="shared" si="75"/>
        <v>0</v>
      </c>
      <c r="IJ49" s="96">
        <f t="shared" si="75"/>
        <v>0</v>
      </c>
      <c r="IK49" s="96">
        <f t="shared" si="75"/>
        <v>0</v>
      </c>
      <c r="IL49" s="96">
        <f t="shared" si="75"/>
        <v>0</v>
      </c>
    </row>
    <row r="50" spans="1:220" ht="12.75">
      <c r="A50" s="46">
        <v>1</v>
      </c>
      <c r="B50" s="47">
        <v>5</v>
      </c>
      <c r="C50" s="109" t="s">
        <v>0</v>
      </c>
      <c r="D50" s="42" t="s">
        <v>1</v>
      </c>
      <c r="E50" s="34">
        <v>328</v>
      </c>
      <c r="F50" s="34">
        <v>577</v>
      </c>
      <c r="G50" s="34">
        <v>326</v>
      </c>
      <c r="H50" s="34">
        <v>571</v>
      </c>
      <c r="AL50" s="33"/>
      <c r="AN50" s="33"/>
      <c r="AP50" s="33"/>
      <c r="AR50" s="33"/>
      <c r="AT50" s="33"/>
      <c r="AV50" s="33"/>
      <c r="AX50" s="33"/>
      <c r="AZ50" s="33"/>
      <c r="BB50" s="33"/>
      <c r="BD50" s="33"/>
      <c r="BF50" s="33"/>
      <c r="BH50" s="33"/>
      <c r="BJ50" s="33"/>
      <c r="BL50" s="33"/>
      <c r="BN50" s="33"/>
      <c r="BO50" s="33"/>
      <c r="BP50" s="33"/>
      <c r="BQ50" s="33"/>
      <c r="BR50" s="33"/>
      <c r="BS50" s="33"/>
      <c r="BT50" s="33"/>
      <c r="BU50" s="33"/>
      <c r="BV50" s="33"/>
      <c r="BX50" s="33"/>
      <c r="BZ50" s="33"/>
      <c r="CA50" s="33"/>
      <c r="CB50" s="33"/>
      <c r="CC50" s="33"/>
      <c r="CD50" s="33"/>
      <c r="CE50" s="33"/>
      <c r="CF50" s="33"/>
      <c r="DH50" s="33"/>
      <c r="DJ50" s="33"/>
      <c r="DN50" s="33"/>
      <c r="DP50" s="33"/>
      <c r="DR50" s="33"/>
      <c r="DT50" s="33"/>
      <c r="DV50" s="33"/>
      <c r="DX50" s="33"/>
      <c r="DZ50" s="33"/>
      <c r="EB50" s="33"/>
      <c r="ED50" s="33"/>
      <c r="EF50" s="33"/>
      <c r="EH50" s="33"/>
      <c r="EJ50" s="33"/>
      <c r="EL50" s="33"/>
      <c r="EN50" s="33"/>
      <c r="EP50" s="33"/>
      <c r="ER50" s="58"/>
      <c r="ES50" s="34"/>
      <c r="EX50" s="48"/>
      <c r="GW50" s="48"/>
      <c r="GX50" s="48"/>
      <c r="GY50" s="48"/>
      <c r="GZ50" s="48"/>
      <c r="HB50" s="48"/>
      <c r="HL50" s="48"/>
    </row>
    <row r="51" spans="1:220" ht="12.75">
      <c r="A51" s="46">
        <v>4</v>
      </c>
      <c r="B51" s="47">
        <v>5</v>
      </c>
      <c r="C51" s="109" t="s">
        <v>5</v>
      </c>
      <c r="D51" s="42" t="s">
        <v>6</v>
      </c>
      <c r="E51" s="34">
        <v>1077</v>
      </c>
      <c r="F51" s="34">
        <v>1987</v>
      </c>
      <c r="G51" s="34">
        <v>1102</v>
      </c>
      <c r="H51" s="34">
        <v>1991</v>
      </c>
      <c r="AL51" s="33"/>
      <c r="AN51" s="33"/>
      <c r="AP51" s="33"/>
      <c r="AR51" s="33"/>
      <c r="AT51" s="33"/>
      <c r="AV51" s="33"/>
      <c r="AX51" s="33"/>
      <c r="AZ51" s="33"/>
      <c r="BB51" s="33"/>
      <c r="BD51" s="33"/>
      <c r="BF51" s="33"/>
      <c r="BH51" s="33"/>
      <c r="BJ51" s="33"/>
      <c r="BL51" s="33"/>
      <c r="BN51" s="33"/>
      <c r="BO51" s="33"/>
      <c r="BP51" s="33"/>
      <c r="BQ51" s="33"/>
      <c r="BR51" s="33"/>
      <c r="BS51" s="33"/>
      <c r="BT51" s="33"/>
      <c r="BU51" s="33"/>
      <c r="BV51" s="33"/>
      <c r="BX51" s="33"/>
      <c r="BZ51" s="33"/>
      <c r="CA51" s="33"/>
      <c r="CB51" s="33"/>
      <c r="DH51" s="33"/>
      <c r="DJ51" s="33"/>
      <c r="DN51" s="33"/>
      <c r="DP51" s="33"/>
      <c r="DR51" s="33"/>
      <c r="DT51" s="33"/>
      <c r="DV51" s="33"/>
      <c r="DX51" s="33"/>
      <c r="DZ51" s="33"/>
      <c r="EB51" s="33"/>
      <c r="ED51" s="33"/>
      <c r="EF51" s="33"/>
      <c r="EH51" s="33"/>
      <c r="EJ51" s="33"/>
      <c r="EL51" s="33"/>
      <c r="EN51" s="33"/>
      <c r="EP51" s="33"/>
      <c r="ER51" s="58"/>
      <c r="ES51" s="34"/>
      <c r="EX51" s="48"/>
      <c r="GW51" s="48"/>
      <c r="GX51" s="48"/>
      <c r="GY51" s="48"/>
      <c r="GZ51" s="48"/>
      <c r="HB51" s="48"/>
      <c r="HL51" s="48"/>
    </row>
    <row r="52" spans="1:220" ht="12.75">
      <c r="A52" s="46">
        <v>5</v>
      </c>
      <c r="B52" s="47">
        <v>5</v>
      </c>
      <c r="C52" s="109" t="s">
        <v>7</v>
      </c>
      <c r="D52" s="42" t="s">
        <v>8</v>
      </c>
      <c r="E52" s="34">
        <v>956</v>
      </c>
      <c r="F52" s="34">
        <v>1570</v>
      </c>
      <c r="G52" s="34">
        <v>973</v>
      </c>
      <c r="H52" s="34">
        <v>1580</v>
      </c>
      <c r="AL52" s="33"/>
      <c r="AN52" s="33"/>
      <c r="AP52" s="33"/>
      <c r="AR52" s="33"/>
      <c r="AT52" s="33"/>
      <c r="AV52" s="33"/>
      <c r="AX52" s="33"/>
      <c r="AZ52" s="33"/>
      <c r="BB52" s="33"/>
      <c r="BD52" s="33"/>
      <c r="BF52" s="33"/>
      <c r="BH52" s="33"/>
      <c r="BJ52" s="33"/>
      <c r="BL52" s="33"/>
      <c r="BN52" s="33"/>
      <c r="BO52" s="33"/>
      <c r="BP52" s="33"/>
      <c r="BQ52" s="33"/>
      <c r="BR52" s="33"/>
      <c r="BS52" s="33"/>
      <c r="BT52" s="33"/>
      <c r="BU52" s="33"/>
      <c r="BV52" s="33"/>
      <c r="BX52" s="33"/>
      <c r="BZ52" s="33"/>
      <c r="CA52" s="33"/>
      <c r="CB52" s="33"/>
      <c r="DH52" s="33"/>
      <c r="DN52" s="33"/>
      <c r="DP52" s="33"/>
      <c r="DR52" s="33"/>
      <c r="DT52" s="33"/>
      <c r="DV52" s="33"/>
      <c r="DX52" s="33"/>
      <c r="DZ52" s="33"/>
      <c r="EB52" s="33"/>
      <c r="ED52" s="33"/>
      <c r="EF52" s="33"/>
      <c r="EH52" s="33"/>
      <c r="EJ52" s="33"/>
      <c r="EL52" s="33"/>
      <c r="EN52" s="33"/>
      <c r="EP52" s="33"/>
      <c r="ER52" s="58"/>
      <c r="ES52" s="34"/>
      <c r="EX52" s="48"/>
      <c r="GW52" s="48"/>
      <c r="GX52" s="48"/>
      <c r="GY52" s="48"/>
      <c r="GZ52" s="48"/>
      <c r="HB52" s="48"/>
      <c r="HL52" s="48"/>
    </row>
    <row r="53" spans="1:220" ht="12.75">
      <c r="A53" s="46">
        <v>6</v>
      </c>
      <c r="B53" s="47">
        <v>5</v>
      </c>
      <c r="C53" s="109" t="s">
        <v>9</v>
      </c>
      <c r="D53" s="42" t="s">
        <v>10</v>
      </c>
      <c r="E53" s="34">
        <v>606</v>
      </c>
      <c r="F53" s="34">
        <v>1262</v>
      </c>
      <c r="G53" s="34">
        <v>611</v>
      </c>
      <c r="H53" s="34">
        <v>1259</v>
      </c>
      <c r="AL53" s="33"/>
      <c r="AN53" s="33"/>
      <c r="AP53" s="33"/>
      <c r="AR53" s="33"/>
      <c r="AT53" s="33"/>
      <c r="AV53" s="33"/>
      <c r="AX53" s="33"/>
      <c r="AZ53" s="33"/>
      <c r="BB53" s="33"/>
      <c r="BD53" s="33"/>
      <c r="BF53" s="33"/>
      <c r="BH53" s="33"/>
      <c r="BJ53" s="33"/>
      <c r="BL53" s="33"/>
      <c r="BN53" s="33"/>
      <c r="BO53" s="33"/>
      <c r="BP53" s="33"/>
      <c r="BQ53" s="33"/>
      <c r="BR53" s="33"/>
      <c r="BS53" s="33"/>
      <c r="BT53" s="33"/>
      <c r="BU53" s="33"/>
      <c r="BV53" s="33"/>
      <c r="BX53" s="33"/>
      <c r="BZ53" s="33"/>
      <c r="CA53" s="33"/>
      <c r="CB53" s="33"/>
      <c r="DH53" s="33"/>
      <c r="DN53" s="33"/>
      <c r="DP53" s="33"/>
      <c r="DR53" s="33"/>
      <c r="DT53" s="33"/>
      <c r="DV53" s="33"/>
      <c r="DX53" s="33"/>
      <c r="DZ53" s="33"/>
      <c r="EB53" s="33"/>
      <c r="ED53" s="33"/>
      <c r="EF53" s="33"/>
      <c r="EH53" s="33"/>
      <c r="EJ53" s="33"/>
      <c r="EL53" s="33"/>
      <c r="EN53" s="33"/>
      <c r="EP53" s="33"/>
      <c r="ER53" s="58"/>
      <c r="ES53" s="34"/>
      <c r="EX53" s="48"/>
      <c r="GW53" s="48"/>
      <c r="GX53" s="48"/>
      <c r="GY53" s="48"/>
      <c r="GZ53" s="48"/>
      <c r="HB53" s="48"/>
      <c r="HL53" s="48"/>
    </row>
    <row r="54" spans="1:220" ht="12.75">
      <c r="A54" s="46">
        <v>10</v>
      </c>
      <c r="B54" s="47">
        <v>5</v>
      </c>
      <c r="C54" s="109" t="s">
        <v>16</v>
      </c>
      <c r="D54" s="42" t="s">
        <v>17</v>
      </c>
      <c r="E54" s="34">
        <v>678</v>
      </c>
      <c r="F54" s="34">
        <v>1252</v>
      </c>
      <c r="G54" s="34">
        <v>693</v>
      </c>
      <c r="H54" s="34">
        <v>1250</v>
      </c>
      <c r="AL54" s="33"/>
      <c r="AN54" s="33"/>
      <c r="AP54" s="33"/>
      <c r="AR54" s="33"/>
      <c r="AT54" s="33"/>
      <c r="AV54" s="33"/>
      <c r="AX54" s="33"/>
      <c r="AZ54" s="33"/>
      <c r="BB54" s="33"/>
      <c r="BD54" s="33"/>
      <c r="BF54" s="33"/>
      <c r="BH54" s="33"/>
      <c r="BJ54" s="33"/>
      <c r="BL54" s="33"/>
      <c r="BN54" s="33"/>
      <c r="BO54" s="33"/>
      <c r="BP54" s="33"/>
      <c r="BQ54" s="33"/>
      <c r="BR54" s="33"/>
      <c r="BS54" s="33"/>
      <c r="BT54" s="33"/>
      <c r="BU54" s="33"/>
      <c r="BV54" s="33"/>
      <c r="BX54" s="33"/>
      <c r="BZ54" s="33"/>
      <c r="CA54" s="33"/>
      <c r="CB54" s="33"/>
      <c r="DH54" s="33"/>
      <c r="DN54" s="33"/>
      <c r="DP54" s="33"/>
      <c r="DR54" s="33"/>
      <c r="DT54" s="33"/>
      <c r="DV54" s="33"/>
      <c r="DX54" s="33"/>
      <c r="DZ54" s="33"/>
      <c r="EB54" s="33"/>
      <c r="ED54" s="33"/>
      <c r="EF54" s="33"/>
      <c r="EH54" s="33"/>
      <c r="EJ54" s="33"/>
      <c r="EL54" s="33"/>
      <c r="EN54" s="33"/>
      <c r="EP54" s="33"/>
      <c r="ER54" s="58"/>
      <c r="ES54" s="34"/>
      <c r="EX54" s="48"/>
      <c r="GW54" s="48"/>
      <c r="GX54" s="48"/>
      <c r="GY54" s="48"/>
      <c r="GZ54" s="48"/>
      <c r="HB54" s="48"/>
      <c r="HL54" s="48"/>
    </row>
    <row r="55" spans="1:220" ht="12.75">
      <c r="A55" s="46">
        <v>15</v>
      </c>
      <c r="B55" s="47">
        <v>5</v>
      </c>
      <c r="C55" s="109" t="s">
        <v>24</v>
      </c>
      <c r="D55" s="42" t="s">
        <v>8</v>
      </c>
      <c r="E55" s="34">
        <v>1139</v>
      </c>
      <c r="F55" s="34">
        <v>2133</v>
      </c>
      <c r="G55" s="34">
        <v>1157</v>
      </c>
      <c r="H55" s="34">
        <v>2135</v>
      </c>
      <c r="AL55" s="33"/>
      <c r="AN55" s="33"/>
      <c r="AP55" s="33"/>
      <c r="AR55" s="33"/>
      <c r="AT55" s="33"/>
      <c r="AV55" s="33"/>
      <c r="AX55" s="33"/>
      <c r="AZ55" s="33"/>
      <c r="BB55" s="33"/>
      <c r="BD55" s="33"/>
      <c r="BF55" s="33"/>
      <c r="BH55" s="33"/>
      <c r="BJ55" s="33"/>
      <c r="BL55" s="33"/>
      <c r="BN55" s="33"/>
      <c r="BO55" s="33"/>
      <c r="BP55" s="33"/>
      <c r="BQ55" s="33"/>
      <c r="BR55" s="33"/>
      <c r="BS55" s="33"/>
      <c r="BT55" s="33"/>
      <c r="BU55" s="33"/>
      <c r="BV55" s="33"/>
      <c r="BX55" s="33"/>
      <c r="BZ55" s="33"/>
      <c r="CA55" s="33"/>
      <c r="CB55" s="33"/>
      <c r="DH55" s="33"/>
      <c r="DN55" s="33"/>
      <c r="DP55" s="33"/>
      <c r="DR55" s="33"/>
      <c r="DT55" s="33"/>
      <c r="DV55" s="33"/>
      <c r="DX55" s="33"/>
      <c r="DZ55" s="33"/>
      <c r="EB55" s="33"/>
      <c r="ED55" s="33"/>
      <c r="EF55" s="33"/>
      <c r="EH55" s="33"/>
      <c r="EJ55" s="33"/>
      <c r="EL55" s="33"/>
      <c r="EN55" s="33"/>
      <c r="EP55" s="33"/>
      <c r="ER55" s="58"/>
      <c r="ES55" s="34"/>
      <c r="EX55" s="48"/>
      <c r="GW55" s="48"/>
      <c r="GX55" s="48"/>
      <c r="GY55" s="48"/>
      <c r="GZ55" s="48"/>
      <c r="HB55" s="48"/>
      <c r="HL55" s="48"/>
    </row>
    <row r="56" spans="1:220" ht="12.75">
      <c r="A56" s="46">
        <v>16</v>
      </c>
      <c r="B56" s="47">
        <v>5</v>
      </c>
      <c r="C56" s="109" t="s">
        <v>25</v>
      </c>
      <c r="D56" s="42" t="s">
        <v>6</v>
      </c>
      <c r="E56" s="34">
        <v>774</v>
      </c>
      <c r="F56" s="34">
        <v>1577</v>
      </c>
      <c r="G56" s="34">
        <v>788</v>
      </c>
      <c r="H56" s="34">
        <v>1574</v>
      </c>
      <c r="AL56" s="33"/>
      <c r="AN56" s="33"/>
      <c r="AP56" s="33"/>
      <c r="AR56" s="33"/>
      <c r="AT56" s="33"/>
      <c r="AV56" s="33"/>
      <c r="AX56" s="33"/>
      <c r="AZ56" s="33"/>
      <c r="BB56" s="33"/>
      <c r="BD56" s="33"/>
      <c r="BF56" s="33"/>
      <c r="BH56" s="33"/>
      <c r="BJ56" s="33"/>
      <c r="BL56" s="33"/>
      <c r="BN56" s="33"/>
      <c r="BO56" s="33"/>
      <c r="BP56" s="33"/>
      <c r="BQ56" s="33"/>
      <c r="BR56" s="33"/>
      <c r="BS56" s="33"/>
      <c r="BT56" s="33"/>
      <c r="BU56" s="33"/>
      <c r="BV56" s="33"/>
      <c r="BX56" s="33"/>
      <c r="BZ56" s="33"/>
      <c r="CA56" s="33"/>
      <c r="CB56" s="33"/>
      <c r="DH56" s="33"/>
      <c r="DN56" s="33"/>
      <c r="DP56" s="33"/>
      <c r="DR56" s="33"/>
      <c r="DT56" s="33"/>
      <c r="DV56" s="33"/>
      <c r="DX56" s="33"/>
      <c r="DZ56" s="33"/>
      <c r="EB56" s="33"/>
      <c r="ED56" s="33"/>
      <c r="EF56" s="33"/>
      <c r="EH56" s="33"/>
      <c r="EJ56" s="33"/>
      <c r="EL56" s="33"/>
      <c r="EN56" s="33"/>
      <c r="EP56" s="33"/>
      <c r="ER56" s="58"/>
      <c r="ES56" s="34"/>
      <c r="EX56" s="48"/>
      <c r="GW56" s="48"/>
      <c r="GX56" s="48"/>
      <c r="GY56" s="48"/>
      <c r="GZ56" s="48"/>
      <c r="HB56" s="48"/>
      <c r="HL56" s="48"/>
    </row>
    <row r="57" spans="1:220" ht="12.75">
      <c r="A57" s="46">
        <v>18</v>
      </c>
      <c r="B57" s="47">
        <v>5</v>
      </c>
      <c r="C57" s="109" t="s">
        <v>27</v>
      </c>
      <c r="D57" s="42" t="s">
        <v>10</v>
      </c>
      <c r="E57" s="34">
        <v>1423</v>
      </c>
      <c r="F57" s="34">
        <v>2435</v>
      </c>
      <c r="G57" s="34">
        <v>1442</v>
      </c>
      <c r="H57" s="34">
        <v>2425</v>
      </c>
      <c r="AL57" s="33"/>
      <c r="AN57" s="33"/>
      <c r="AP57" s="33"/>
      <c r="AR57" s="33"/>
      <c r="AT57" s="33"/>
      <c r="AV57" s="33"/>
      <c r="AX57" s="33"/>
      <c r="AZ57" s="33"/>
      <c r="BB57" s="33"/>
      <c r="BD57" s="33"/>
      <c r="BF57" s="33"/>
      <c r="BH57" s="33"/>
      <c r="BJ57" s="33"/>
      <c r="BL57" s="33"/>
      <c r="BN57" s="33"/>
      <c r="BO57" s="33"/>
      <c r="BP57" s="33"/>
      <c r="BQ57" s="33"/>
      <c r="BR57" s="33"/>
      <c r="BS57" s="33"/>
      <c r="BT57" s="33"/>
      <c r="BU57" s="33"/>
      <c r="BV57" s="33"/>
      <c r="BX57" s="33"/>
      <c r="BZ57" s="33"/>
      <c r="CA57" s="33"/>
      <c r="CB57" s="33"/>
      <c r="DH57" s="33"/>
      <c r="DN57" s="33"/>
      <c r="DP57" s="33"/>
      <c r="DR57" s="33"/>
      <c r="DT57" s="33"/>
      <c r="DV57" s="33"/>
      <c r="DX57" s="33"/>
      <c r="DZ57" s="33"/>
      <c r="EB57" s="33"/>
      <c r="ED57" s="33"/>
      <c r="EF57" s="33"/>
      <c r="EH57" s="33"/>
      <c r="EJ57" s="33"/>
      <c r="EL57" s="33"/>
      <c r="EN57" s="33"/>
      <c r="EP57" s="33"/>
      <c r="ER57" s="58"/>
      <c r="ES57" s="34"/>
      <c r="EX57" s="48"/>
      <c r="GW57" s="48"/>
      <c r="GX57" s="48"/>
      <c r="GY57" s="48"/>
      <c r="GZ57" s="48"/>
      <c r="HB57" s="48"/>
      <c r="HL57" s="48"/>
    </row>
    <row r="58" spans="1:220" ht="12.75">
      <c r="A58" s="46">
        <v>20</v>
      </c>
      <c r="B58" s="47">
        <v>5</v>
      </c>
      <c r="C58" s="109" t="s">
        <v>30</v>
      </c>
      <c r="D58" s="42" t="s">
        <v>31</v>
      </c>
      <c r="E58" s="34">
        <v>596</v>
      </c>
      <c r="F58" s="34">
        <v>949</v>
      </c>
      <c r="G58" s="34">
        <v>602</v>
      </c>
      <c r="H58" s="34">
        <v>943</v>
      </c>
      <c r="AL58" s="33"/>
      <c r="AN58" s="33"/>
      <c r="AP58" s="33"/>
      <c r="AR58" s="33"/>
      <c r="AT58" s="33"/>
      <c r="AV58" s="33"/>
      <c r="AX58" s="33"/>
      <c r="AZ58" s="33"/>
      <c r="BB58" s="33"/>
      <c r="BD58" s="33"/>
      <c r="BF58" s="33"/>
      <c r="BH58" s="33"/>
      <c r="BJ58" s="33"/>
      <c r="BL58" s="33"/>
      <c r="BN58" s="33"/>
      <c r="BO58" s="33"/>
      <c r="BP58" s="33"/>
      <c r="BQ58" s="33"/>
      <c r="BR58" s="33"/>
      <c r="BS58" s="33"/>
      <c r="BT58" s="33"/>
      <c r="BU58" s="33"/>
      <c r="BV58" s="33"/>
      <c r="BX58" s="33"/>
      <c r="BZ58" s="33"/>
      <c r="CA58" s="33"/>
      <c r="CB58" s="33"/>
      <c r="DH58" s="33"/>
      <c r="DN58" s="33"/>
      <c r="DP58" s="33"/>
      <c r="DR58" s="33"/>
      <c r="DT58" s="33"/>
      <c r="DV58" s="33"/>
      <c r="DX58" s="33"/>
      <c r="DZ58" s="33"/>
      <c r="EB58" s="33"/>
      <c r="ED58" s="33"/>
      <c r="EF58" s="33"/>
      <c r="EH58" s="33"/>
      <c r="EJ58" s="33"/>
      <c r="EL58" s="33"/>
      <c r="EN58" s="33"/>
      <c r="EP58" s="33"/>
      <c r="ER58" s="58"/>
      <c r="ES58" s="34"/>
      <c r="EX58" s="48"/>
      <c r="GW58" s="48"/>
      <c r="GX58" s="48"/>
      <c r="GY58" s="48"/>
      <c r="GZ58" s="48"/>
      <c r="HB58" s="48"/>
      <c r="HL58" s="48"/>
    </row>
    <row r="59" spans="1:220" ht="12.75">
      <c r="A59" s="46">
        <v>24</v>
      </c>
      <c r="B59" s="47">
        <v>5</v>
      </c>
      <c r="C59" s="109" t="s">
        <v>37</v>
      </c>
      <c r="D59" s="42" t="s">
        <v>8</v>
      </c>
      <c r="E59" s="34">
        <v>1368</v>
      </c>
      <c r="F59" s="34">
        <v>2584</v>
      </c>
      <c r="G59" s="34">
        <v>1375</v>
      </c>
      <c r="H59" s="34">
        <v>2576</v>
      </c>
      <c r="AL59" s="33"/>
      <c r="AN59" s="33"/>
      <c r="AP59" s="33"/>
      <c r="AR59" s="33"/>
      <c r="AT59" s="33"/>
      <c r="AV59" s="33"/>
      <c r="AX59" s="33"/>
      <c r="AZ59" s="33"/>
      <c r="BB59" s="33"/>
      <c r="BD59" s="33"/>
      <c r="BF59" s="33"/>
      <c r="BH59" s="33"/>
      <c r="BJ59" s="33"/>
      <c r="BL59" s="33"/>
      <c r="BN59" s="33"/>
      <c r="BO59" s="33"/>
      <c r="BP59" s="33"/>
      <c r="BQ59" s="33"/>
      <c r="BR59" s="33"/>
      <c r="BS59" s="33"/>
      <c r="BT59" s="33"/>
      <c r="BU59" s="33"/>
      <c r="BV59" s="33"/>
      <c r="BX59" s="33"/>
      <c r="BZ59" s="33"/>
      <c r="CA59" s="33"/>
      <c r="CB59" s="33"/>
      <c r="DH59" s="33"/>
      <c r="DN59" s="33"/>
      <c r="DP59" s="33"/>
      <c r="DR59" s="33"/>
      <c r="DT59" s="33"/>
      <c r="DV59" s="33"/>
      <c r="DX59" s="33"/>
      <c r="DZ59" s="33"/>
      <c r="EB59" s="33"/>
      <c r="ED59" s="33"/>
      <c r="EF59" s="33"/>
      <c r="EH59" s="33"/>
      <c r="EJ59" s="33"/>
      <c r="EL59" s="33"/>
      <c r="EN59" s="33"/>
      <c r="EP59" s="33"/>
      <c r="ER59" s="58"/>
      <c r="ES59" s="34"/>
      <c r="EX59" s="48"/>
      <c r="GW59" s="48"/>
      <c r="GX59" s="48"/>
      <c r="GY59" s="48"/>
      <c r="GZ59" s="48"/>
      <c r="HB59" s="48"/>
      <c r="HL59" s="48"/>
    </row>
    <row r="60" spans="1:220" ht="12.75">
      <c r="A60" s="46">
        <v>26</v>
      </c>
      <c r="B60" s="47">
        <v>5</v>
      </c>
      <c r="C60" s="109" t="s">
        <v>39</v>
      </c>
      <c r="D60" s="42" t="s">
        <v>10</v>
      </c>
      <c r="E60" s="34">
        <v>947</v>
      </c>
      <c r="F60" s="34">
        <v>1679</v>
      </c>
      <c r="G60" s="34">
        <v>961</v>
      </c>
      <c r="H60" s="34">
        <v>1683</v>
      </c>
      <c r="AL60" s="33"/>
      <c r="AN60" s="33"/>
      <c r="AP60" s="33"/>
      <c r="AR60" s="33"/>
      <c r="AT60" s="33"/>
      <c r="AV60" s="33"/>
      <c r="AX60" s="33"/>
      <c r="AZ60" s="33"/>
      <c r="BB60" s="33"/>
      <c r="BD60" s="33"/>
      <c r="BF60" s="33"/>
      <c r="BH60" s="33"/>
      <c r="BJ60" s="33"/>
      <c r="BL60" s="33"/>
      <c r="BN60" s="33"/>
      <c r="BO60" s="33"/>
      <c r="BP60" s="33"/>
      <c r="BQ60" s="33"/>
      <c r="BR60" s="33"/>
      <c r="BS60" s="33"/>
      <c r="BT60" s="33"/>
      <c r="BU60" s="33"/>
      <c r="BV60" s="33"/>
      <c r="BX60" s="33"/>
      <c r="BZ60" s="33"/>
      <c r="CA60" s="33"/>
      <c r="CB60" s="33"/>
      <c r="DH60" s="33"/>
      <c r="DN60" s="33"/>
      <c r="DP60" s="33"/>
      <c r="DR60" s="33"/>
      <c r="DT60" s="33"/>
      <c r="DV60" s="33"/>
      <c r="DX60" s="33"/>
      <c r="DZ60" s="33"/>
      <c r="EB60" s="33"/>
      <c r="ED60" s="33"/>
      <c r="EF60" s="33"/>
      <c r="EH60" s="33"/>
      <c r="EJ60" s="33"/>
      <c r="EL60" s="33"/>
      <c r="EN60" s="33"/>
      <c r="EP60" s="33"/>
      <c r="ER60" s="58"/>
      <c r="ES60" s="34"/>
      <c r="EX60" s="48"/>
      <c r="GW60" s="48"/>
      <c r="GX60" s="48"/>
      <c r="GY60" s="48"/>
      <c r="GZ60" s="48"/>
      <c r="HB60" s="48"/>
      <c r="HL60" s="48"/>
    </row>
    <row r="61" spans="1:220" ht="12.75">
      <c r="A61" s="46">
        <v>28</v>
      </c>
      <c r="B61" s="47">
        <v>5</v>
      </c>
      <c r="C61" s="109" t="s">
        <v>41</v>
      </c>
      <c r="E61" s="34">
        <v>3883</v>
      </c>
      <c r="F61" s="34">
        <v>6642</v>
      </c>
      <c r="G61" s="34">
        <v>3934</v>
      </c>
      <c r="H61" s="34">
        <v>6647</v>
      </c>
      <c r="AL61" s="33"/>
      <c r="AN61" s="33"/>
      <c r="AP61" s="33"/>
      <c r="AR61" s="33"/>
      <c r="AT61" s="33"/>
      <c r="AV61" s="33"/>
      <c r="AX61" s="33"/>
      <c r="AZ61" s="33"/>
      <c r="BB61" s="33"/>
      <c r="BD61" s="33"/>
      <c r="BF61" s="33"/>
      <c r="BH61" s="33"/>
      <c r="BJ61" s="33"/>
      <c r="BL61" s="33"/>
      <c r="BN61" s="33"/>
      <c r="BO61" s="33"/>
      <c r="BP61" s="33"/>
      <c r="BQ61" s="33"/>
      <c r="BR61" s="33"/>
      <c r="BS61" s="33"/>
      <c r="BT61" s="33"/>
      <c r="BU61" s="33"/>
      <c r="BV61" s="33"/>
      <c r="BX61" s="33"/>
      <c r="BZ61" s="33"/>
      <c r="CA61" s="33"/>
      <c r="CB61" s="33"/>
      <c r="DC61" s="34"/>
      <c r="DD61" s="34"/>
      <c r="DH61" s="33"/>
      <c r="DN61" s="33"/>
      <c r="DP61" s="33"/>
      <c r="DR61" s="33"/>
      <c r="DT61" s="33"/>
      <c r="DV61" s="33"/>
      <c r="DX61" s="33"/>
      <c r="DZ61" s="33"/>
      <c r="EB61" s="33"/>
      <c r="ED61" s="33"/>
      <c r="EF61" s="33"/>
      <c r="EH61" s="33"/>
      <c r="EJ61" s="33"/>
      <c r="EL61" s="33"/>
      <c r="EN61" s="33"/>
      <c r="EP61" s="33"/>
      <c r="ER61" s="58"/>
      <c r="ES61" s="34"/>
      <c r="GW61" s="48"/>
      <c r="GX61" s="48"/>
      <c r="GY61" s="48"/>
      <c r="GZ61" s="48"/>
      <c r="HB61" s="48"/>
      <c r="HL61" s="48"/>
    </row>
    <row r="62" spans="1:220" ht="12.75">
      <c r="A62" s="46">
        <v>35</v>
      </c>
      <c r="B62" s="47">
        <v>5</v>
      </c>
      <c r="C62" s="109" t="s">
        <v>48</v>
      </c>
      <c r="D62" s="42" t="s">
        <v>1</v>
      </c>
      <c r="E62" s="34">
        <v>686</v>
      </c>
      <c r="F62" s="34">
        <v>1601</v>
      </c>
      <c r="G62" s="34">
        <v>699</v>
      </c>
      <c r="H62" s="34">
        <v>1599</v>
      </c>
      <c r="AL62" s="33"/>
      <c r="AN62" s="33"/>
      <c r="AP62" s="33"/>
      <c r="AR62" s="33"/>
      <c r="AT62" s="33"/>
      <c r="AV62" s="33"/>
      <c r="AX62" s="33"/>
      <c r="AZ62" s="33"/>
      <c r="BB62" s="33"/>
      <c r="BD62" s="33"/>
      <c r="BF62" s="33"/>
      <c r="BH62" s="33"/>
      <c r="BJ62" s="33"/>
      <c r="BL62" s="33"/>
      <c r="BN62" s="33"/>
      <c r="BO62" s="33"/>
      <c r="BP62" s="33"/>
      <c r="BQ62" s="33"/>
      <c r="BR62" s="33"/>
      <c r="BS62" s="33"/>
      <c r="BT62" s="33"/>
      <c r="BU62" s="33"/>
      <c r="BV62" s="33"/>
      <c r="BX62" s="33"/>
      <c r="BZ62" s="33"/>
      <c r="CA62" s="33"/>
      <c r="CB62" s="33"/>
      <c r="DH62" s="33"/>
      <c r="DN62" s="33"/>
      <c r="DP62" s="33"/>
      <c r="DR62" s="33"/>
      <c r="DT62" s="33"/>
      <c r="DV62" s="33"/>
      <c r="DX62" s="33"/>
      <c r="DZ62" s="33"/>
      <c r="EB62" s="33"/>
      <c r="ED62" s="33"/>
      <c r="EF62" s="33"/>
      <c r="EH62" s="33"/>
      <c r="EJ62" s="33"/>
      <c r="EL62" s="33"/>
      <c r="EN62" s="33"/>
      <c r="EP62" s="33"/>
      <c r="ER62" s="58"/>
      <c r="ES62" s="34"/>
      <c r="EX62" s="48"/>
      <c r="GW62" s="48"/>
      <c r="GX62" s="48"/>
      <c r="GY62" s="48"/>
      <c r="GZ62" s="48"/>
      <c r="HB62" s="48"/>
      <c r="HL62" s="48"/>
    </row>
    <row r="63" spans="1:220" ht="12.75">
      <c r="A63" s="46">
        <v>37</v>
      </c>
      <c r="B63" s="47">
        <v>5</v>
      </c>
      <c r="C63" s="109" t="s">
        <v>50</v>
      </c>
      <c r="D63" s="42" t="s">
        <v>10</v>
      </c>
      <c r="E63" s="34">
        <v>1827</v>
      </c>
      <c r="F63" s="34">
        <v>3578</v>
      </c>
      <c r="G63" s="34">
        <v>1879</v>
      </c>
      <c r="H63" s="34">
        <v>3602</v>
      </c>
      <c r="AL63" s="33"/>
      <c r="AN63" s="33"/>
      <c r="AP63" s="33"/>
      <c r="AR63" s="33"/>
      <c r="AT63" s="33"/>
      <c r="AV63" s="33"/>
      <c r="AX63" s="33"/>
      <c r="AZ63" s="33"/>
      <c r="BB63" s="33"/>
      <c r="BD63" s="33"/>
      <c r="BF63" s="33"/>
      <c r="BH63" s="33"/>
      <c r="BJ63" s="33"/>
      <c r="BL63" s="33"/>
      <c r="BN63" s="33"/>
      <c r="BO63" s="33"/>
      <c r="BP63" s="33"/>
      <c r="BQ63" s="33"/>
      <c r="BR63" s="33"/>
      <c r="BS63" s="33"/>
      <c r="BT63" s="33"/>
      <c r="BU63" s="33"/>
      <c r="BV63" s="33"/>
      <c r="BX63" s="33"/>
      <c r="BZ63" s="33"/>
      <c r="CA63" s="33"/>
      <c r="CB63" s="33"/>
      <c r="DH63" s="33"/>
      <c r="DN63" s="33"/>
      <c r="DP63" s="33"/>
      <c r="DR63" s="33"/>
      <c r="DT63" s="33"/>
      <c r="DV63" s="33"/>
      <c r="DX63" s="33"/>
      <c r="DZ63" s="33"/>
      <c r="EB63" s="33"/>
      <c r="ED63" s="33"/>
      <c r="EF63" s="33"/>
      <c r="EH63" s="33"/>
      <c r="EJ63" s="33"/>
      <c r="EL63" s="33"/>
      <c r="EN63" s="33"/>
      <c r="EP63" s="33"/>
      <c r="ER63" s="58"/>
      <c r="ES63" s="34"/>
      <c r="EX63" s="48"/>
      <c r="GW63" s="48"/>
      <c r="GX63" s="48"/>
      <c r="GY63" s="48"/>
      <c r="GZ63" s="48"/>
      <c r="HB63" s="48"/>
      <c r="HL63" s="48"/>
    </row>
    <row r="64" spans="1:220" ht="12.75">
      <c r="A64" s="46">
        <v>40</v>
      </c>
      <c r="B64" s="47">
        <v>5</v>
      </c>
      <c r="C64" s="109" t="s">
        <v>53</v>
      </c>
      <c r="D64" s="42" t="s">
        <v>31</v>
      </c>
      <c r="E64" s="34">
        <v>829</v>
      </c>
      <c r="F64" s="34">
        <v>1296</v>
      </c>
      <c r="G64" s="34">
        <v>827</v>
      </c>
      <c r="H64" s="34">
        <v>1288</v>
      </c>
      <c r="AL64" s="33"/>
      <c r="AN64" s="33"/>
      <c r="AP64" s="33"/>
      <c r="AR64" s="33"/>
      <c r="AT64" s="33"/>
      <c r="AV64" s="33"/>
      <c r="AX64" s="33"/>
      <c r="AZ64" s="33"/>
      <c r="BB64" s="33"/>
      <c r="BD64" s="33"/>
      <c r="BF64" s="33"/>
      <c r="BH64" s="33"/>
      <c r="BJ64" s="33"/>
      <c r="BL64" s="33"/>
      <c r="BN64" s="33"/>
      <c r="BO64" s="33"/>
      <c r="BP64" s="33"/>
      <c r="BQ64" s="33"/>
      <c r="BR64" s="33"/>
      <c r="BS64" s="33"/>
      <c r="BT64" s="33"/>
      <c r="BU64" s="33"/>
      <c r="BV64" s="33"/>
      <c r="BX64" s="33"/>
      <c r="BZ64" s="33"/>
      <c r="CA64" s="33"/>
      <c r="CB64" s="33"/>
      <c r="DH64" s="33"/>
      <c r="DN64" s="33"/>
      <c r="DP64" s="33"/>
      <c r="DR64" s="33"/>
      <c r="DT64" s="33"/>
      <c r="DV64" s="33"/>
      <c r="DX64" s="33"/>
      <c r="DZ64" s="33"/>
      <c r="EB64" s="33"/>
      <c r="ED64" s="33"/>
      <c r="EF64" s="33"/>
      <c r="EH64" s="33"/>
      <c r="EJ64" s="33"/>
      <c r="EL64" s="33"/>
      <c r="EN64" s="33"/>
      <c r="EP64" s="33"/>
      <c r="ER64" s="58"/>
      <c r="ES64" s="34"/>
      <c r="EX64" s="48"/>
      <c r="GW64" s="48"/>
      <c r="GX64" s="48"/>
      <c r="GY64" s="48"/>
      <c r="GZ64" s="48"/>
      <c r="HB64" s="48"/>
      <c r="HL64" s="48"/>
    </row>
    <row r="65" spans="1:220" ht="12.75">
      <c r="A65" s="46">
        <v>43</v>
      </c>
      <c r="B65" s="47">
        <v>5</v>
      </c>
      <c r="C65" s="109" t="s">
        <v>55</v>
      </c>
      <c r="D65" s="42" t="s">
        <v>31</v>
      </c>
      <c r="E65" s="34">
        <v>414</v>
      </c>
      <c r="F65" s="34">
        <v>636</v>
      </c>
      <c r="G65" s="34">
        <v>415</v>
      </c>
      <c r="H65" s="34">
        <v>638</v>
      </c>
      <c r="AL65" s="33"/>
      <c r="AN65" s="33"/>
      <c r="AP65" s="33"/>
      <c r="AR65" s="33"/>
      <c r="AT65" s="33"/>
      <c r="AV65" s="33"/>
      <c r="AX65" s="33"/>
      <c r="AZ65" s="33"/>
      <c r="BB65" s="33"/>
      <c r="BD65" s="33"/>
      <c r="BF65" s="33"/>
      <c r="BH65" s="33"/>
      <c r="BJ65" s="33"/>
      <c r="BL65" s="33"/>
      <c r="BN65" s="33"/>
      <c r="BO65" s="33"/>
      <c r="BP65" s="33"/>
      <c r="BQ65" s="33"/>
      <c r="BR65" s="33"/>
      <c r="BS65" s="33"/>
      <c r="BT65" s="33"/>
      <c r="BU65" s="33"/>
      <c r="BV65" s="33"/>
      <c r="BX65" s="33"/>
      <c r="BZ65" s="33"/>
      <c r="CA65" s="33"/>
      <c r="CB65" s="33"/>
      <c r="DH65" s="33"/>
      <c r="DN65" s="33"/>
      <c r="DP65" s="33"/>
      <c r="DR65" s="33"/>
      <c r="DT65" s="33"/>
      <c r="DV65" s="33"/>
      <c r="DX65" s="33"/>
      <c r="DZ65" s="33"/>
      <c r="EB65" s="33"/>
      <c r="ED65" s="33"/>
      <c r="EF65" s="33"/>
      <c r="EH65" s="33"/>
      <c r="EJ65" s="33"/>
      <c r="EL65" s="33"/>
      <c r="EN65" s="33"/>
      <c r="EP65" s="33"/>
      <c r="ER65" s="58"/>
      <c r="ES65" s="34"/>
      <c r="EX65" s="48"/>
      <c r="GW65" s="48"/>
      <c r="GX65" s="48"/>
      <c r="GY65" s="48"/>
      <c r="GZ65" s="48"/>
      <c r="HB65" s="48"/>
      <c r="HL65" s="48"/>
    </row>
    <row r="66" spans="1:220" ht="12.75">
      <c r="A66" s="46">
        <v>45</v>
      </c>
      <c r="B66" s="47">
        <v>5</v>
      </c>
      <c r="C66" s="109" t="s">
        <v>57</v>
      </c>
      <c r="D66" s="42" t="s">
        <v>17</v>
      </c>
      <c r="E66" s="34">
        <v>557</v>
      </c>
      <c r="F66" s="34">
        <v>1192</v>
      </c>
      <c r="G66" s="34">
        <v>576</v>
      </c>
      <c r="H66" s="34">
        <v>1200</v>
      </c>
      <c r="AL66" s="33"/>
      <c r="AN66" s="33"/>
      <c r="AP66" s="33"/>
      <c r="AR66" s="33"/>
      <c r="AT66" s="33"/>
      <c r="AV66" s="33"/>
      <c r="AX66" s="33"/>
      <c r="AZ66" s="33"/>
      <c r="BB66" s="33"/>
      <c r="BD66" s="33"/>
      <c r="BF66" s="33"/>
      <c r="BH66" s="33"/>
      <c r="BJ66" s="33"/>
      <c r="BL66" s="33"/>
      <c r="BN66" s="33"/>
      <c r="BO66" s="33"/>
      <c r="BP66" s="33"/>
      <c r="BQ66" s="33"/>
      <c r="BR66" s="33"/>
      <c r="BS66" s="33"/>
      <c r="BT66" s="33"/>
      <c r="BU66" s="33"/>
      <c r="BV66" s="33"/>
      <c r="BX66" s="33"/>
      <c r="BZ66" s="33"/>
      <c r="CA66" s="33"/>
      <c r="CB66" s="33"/>
      <c r="DH66" s="33"/>
      <c r="DN66" s="33"/>
      <c r="DP66" s="33"/>
      <c r="DR66" s="33"/>
      <c r="DT66" s="33"/>
      <c r="DV66" s="33"/>
      <c r="DX66" s="33"/>
      <c r="DZ66" s="33"/>
      <c r="EB66" s="33"/>
      <c r="ED66" s="33"/>
      <c r="EF66" s="33"/>
      <c r="EH66" s="33"/>
      <c r="EJ66" s="33"/>
      <c r="EL66" s="33"/>
      <c r="EN66" s="33"/>
      <c r="EP66" s="33"/>
      <c r="ER66" s="58"/>
      <c r="ES66" s="34"/>
      <c r="EX66" s="48"/>
      <c r="GW66" s="48"/>
      <c r="GX66" s="48"/>
      <c r="GY66" s="48"/>
      <c r="GZ66" s="48"/>
      <c r="HB66" s="48"/>
      <c r="HL66" s="48"/>
    </row>
    <row r="67" spans="1:220" ht="12.75">
      <c r="A67" s="46">
        <v>51</v>
      </c>
      <c r="B67" s="47">
        <v>5</v>
      </c>
      <c r="C67" s="109" t="s">
        <v>63</v>
      </c>
      <c r="D67" s="42" t="s">
        <v>31</v>
      </c>
      <c r="E67" s="34">
        <v>999</v>
      </c>
      <c r="F67" s="34">
        <v>1708</v>
      </c>
      <c r="G67" s="34">
        <v>1002</v>
      </c>
      <c r="H67" s="34">
        <v>1701</v>
      </c>
      <c r="AL67" s="33"/>
      <c r="AN67" s="33"/>
      <c r="AP67" s="33"/>
      <c r="AR67" s="33"/>
      <c r="AT67" s="33"/>
      <c r="AV67" s="33"/>
      <c r="AX67" s="33"/>
      <c r="AZ67" s="33"/>
      <c r="BB67" s="33"/>
      <c r="BD67" s="33"/>
      <c r="BF67" s="33"/>
      <c r="BH67" s="33"/>
      <c r="BJ67" s="33"/>
      <c r="BL67" s="33"/>
      <c r="BN67" s="33"/>
      <c r="BO67" s="33"/>
      <c r="BP67" s="33"/>
      <c r="BQ67" s="33"/>
      <c r="BR67" s="33"/>
      <c r="BS67" s="33"/>
      <c r="BT67" s="33"/>
      <c r="BU67" s="33"/>
      <c r="BV67" s="33"/>
      <c r="BX67" s="33"/>
      <c r="BZ67" s="33"/>
      <c r="CA67" s="33"/>
      <c r="CB67" s="33"/>
      <c r="DH67" s="33"/>
      <c r="DN67" s="33"/>
      <c r="DP67" s="33"/>
      <c r="DR67" s="33"/>
      <c r="DT67" s="33"/>
      <c r="DV67" s="33"/>
      <c r="DX67" s="33"/>
      <c r="DZ67" s="33"/>
      <c r="EB67" s="33"/>
      <c r="ED67" s="33"/>
      <c r="EF67" s="33"/>
      <c r="EH67" s="33"/>
      <c r="EJ67" s="33"/>
      <c r="EL67" s="33"/>
      <c r="EN67" s="33"/>
      <c r="EP67" s="33"/>
      <c r="ER67" s="58"/>
      <c r="ES67" s="34"/>
      <c r="EX67" s="48"/>
      <c r="GW67" s="48"/>
      <c r="GX67" s="48"/>
      <c r="GY67" s="48"/>
      <c r="GZ67" s="48"/>
      <c r="HB67" s="48"/>
      <c r="HL67" s="48"/>
    </row>
    <row r="68" spans="1:220" ht="12.75">
      <c r="A68" s="46">
        <v>53</v>
      </c>
      <c r="B68" s="47">
        <v>5</v>
      </c>
      <c r="C68" s="109" t="s">
        <v>65</v>
      </c>
      <c r="D68" s="42" t="s">
        <v>31</v>
      </c>
      <c r="E68" s="34">
        <v>1069</v>
      </c>
      <c r="F68" s="34">
        <v>1986</v>
      </c>
      <c r="G68" s="34">
        <v>1096</v>
      </c>
      <c r="H68" s="34">
        <v>1990</v>
      </c>
      <c r="AL68" s="33"/>
      <c r="AN68" s="33"/>
      <c r="AP68" s="33"/>
      <c r="AR68" s="33"/>
      <c r="AT68" s="33"/>
      <c r="AV68" s="33"/>
      <c r="AX68" s="33"/>
      <c r="AZ68" s="33"/>
      <c r="BB68" s="33"/>
      <c r="BD68" s="33"/>
      <c r="BF68" s="33"/>
      <c r="BH68" s="33"/>
      <c r="BJ68" s="33"/>
      <c r="BL68" s="33"/>
      <c r="BN68" s="33"/>
      <c r="BO68" s="33"/>
      <c r="BP68" s="33"/>
      <c r="BQ68" s="33"/>
      <c r="BR68" s="33"/>
      <c r="BS68" s="33"/>
      <c r="BT68" s="33"/>
      <c r="BU68" s="33"/>
      <c r="BV68" s="33"/>
      <c r="BX68" s="33"/>
      <c r="BZ68" s="33"/>
      <c r="CA68" s="33"/>
      <c r="CB68" s="33"/>
      <c r="DH68" s="33"/>
      <c r="DN68" s="33"/>
      <c r="DP68" s="33"/>
      <c r="DR68" s="33"/>
      <c r="DT68" s="33"/>
      <c r="DV68" s="33"/>
      <c r="DX68" s="33"/>
      <c r="DZ68" s="33"/>
      <c r="EB68" s="33"/>
      <c r="ED68" s="33"/>
      <c r="EF68" s="33"/>
      <c r="EH68" s="33"/>
      <c r="EJ68" s="33"/>
      <c r="EL68" s="33"/>
      <c r="EN68" s="33"/>
      <c r="EP68" s="33"/>
      <c r="ER68" s="58"/>
      <c r="ES68" s="34"/>
      <c r="EX68" s="48"/>
      <c r="GW68" s="48"/>
      <c r="GX68" s="48"/>
      <c r="GY68" s="48"/>
      <c r="GZ68" s="48"/>
      <c r="HB68" s="48"/>
      <c r="HL68" s="48"/>
    </row>
    <row r="69" spans="1:220" ht="12.75">
      <c r="A69" s="46">
        <v>54</v>
      </c>
      <c r="B69" s="47">
        <v>5</v>
      </c>
      <c r="C69" s="109" t="s">
        <v>66</v>
      </c>
      <c r="D69" s="42" t="s">
        <v>31</v>
      </c>
      <c r="E69" s="34">
        <v>1674</v>
      </c>
      <c r="F69" s="34">
        <v>2892</v>
      </c>
      <c r="G69" s="34">
        <v>1698</v>
      </c>
      <c r="H69" s="34">
        <v>2896</v>
      </c>
      <c r="AL69" s="33"/>
      <c r="AN69" s="33"/>
      <c r="AP69" s="33"/>
      <c r="AR69" s="33"/>
      <c r="AT69" s="33"/>
      <c r="AV69" s="33"/>
      <c r="AX69" s="33"/>
      <c r="AZ69" s="33"/>
      <c r="BB69" s="33"/>
      <c r="BD69" s="33"/>
      <c r="BF69" s="33"/>
      <c r="BH69" s="33"/>
      <c r="BJ69" s="33"/>
      <c r="BL69" s="33"/>
      <c r="BN69" s="33"/>
      <c r="BO69" s="33"/>
      <c r="BP69" s="33"/>
      <c r="BQ69" s="33"/>
      <c r="BR69" s="33"/>
      <c r="BS69" s="33"/>
      <c r="BT69" s="33"/>
      <c r="BU69" s="33"/>
      <c r="BV69" s="33"/>
      <c r="BX69" s="33"/>
      <c r="BZ69" s="33"/>
      <c r="CA69" s="33"/>
      <c r="CB69" s="33"/>
      <c r="DH69" s="33"/>
      <c r="DN69" s="33"/>
      <c r="DP69" s="33"/>
      <c r="DR69" s="33"/>
      <c r="DT69" s="33"/>
      <c r="DV69" s="33"/>
      <c r="DX69" s="33"/>
      <c r="DZ69" s="33"/>
      <c r="EB69" s="33"/>
      <c r="ED69" s="33"/>
      <c r="EF69" s="33"/>
      <c r="EH69" s="33"/>
      <c r="EJ69" s="33"/>
      <c r="EL69" s="33"/>
      <c r="EN69" s="33"/>
      <c r="EP69" s="33"/>
      <c r="ER69" s="58"/>
      <c r="ES69" s="34"/>
      <c r="EX69" s="48"/>
      <c r="GW69" s="48"/>
      <c r="GX69" s="48"/>
      <c r="GY69" s="48"/>
      <c r="GZ69" s="48"/>
      <c r="HB69" s="48"/>
      <c r="HL69" s="48"/>
    </row>
    <row r="70" spans="1:220" ht="12.75">
      <c r="A70" s="46">
        <v>57</v>
      </c>
      <c r="B70" s="47">
        <v>5</v>
      </c>
      <c r="C70" s="109" t="s">
        <v>69</v>
      </c>
      <c r="D70" s="42" t="s">
        <v>31</v>
      </c>
      <c r="E70" s="34">
        <v>760</v>
      </c>
      <c r="F70" s="34">
        <v>1110</v>
      </c>
      <c r="G70" s="34">
        <v>761</v>
      </c>
      <c r="H70" s="34">
        <v>1108</v>
      </c>
      <c r="AL70" s="33"/>
      <c r="AN70" s="33"/>
      <c r="AP70" s="33"/>
      <c r="AR70" s="33"/>
      <c r="AT70" s="33"/>
      <c r="AV70" s="33"/>
      <c r="AX70" s="33"/>
      <c r="AZ70" s="33"/>
      <c r="BB70" s="33"/>
      <c r="BD70" s="33"/>
      <c r="BF70" s="33"/>
      <c r="BH70" s="33"/>
      <c r="BJ70" s="33"/>
      <c r="BL70" s="33"/>
      <c r="BN70" s="33"/>
      <c r="BO70" s="33"/>
      <c r="BP70" s="33"/>
      <c r="BQ70" s="33"/>
      <c r="BR70" s="33"/>
      <c r="BS70" s="33"/>
      <c r="BT70" s="33"/>
      <c r="BU70" s="33"/>
      <c r="BV70" s="33"/>
      <c r="BX70" s="33"/>
      <c r="BZ70" s="33"/>
      <c r="CA70" s="33"/>
      <c r="CB70" s="33"/>
      <c r="DH70" s="33"/>
      <c r="DN70" s="33"/>
      <c r="DP70" s="33"/>
      <c r="DR70" s="33"/>
      <c r="DT70" s="33"/>
      <c r="DV70" s="33"/>
      <c r="DX70" s="33"/>
      <c r="DZ70" s="33"/>
      <c r="EB70" s="33"/>
      <c r="ED70" s="33"/>
      <c r="EF70" s="33"/>
      <c r="EH70" s="33"/>
      <c r="EJ70" s="33"/>
      <c r="EL70" s="33"/>
      <c r="EN70" s="33"/>
      <c r="EP70" s="33"/>
      <c r="ER70" s="58"/>
      <c r="ES70" s="34"/>
      <c r="EX70" s="48"/>
      <c r="GW70" s="48"/>
      <c r="GX70" s="48"/>
      <c r="GY70" s="48"/>
      <c r="GZ70" s="48"/>
      <c r="HB70" s="48"/>
      <c r="HL70" s="48"/>
    </row>
    <row r="71" spans="1:220" ht="12.75">
      <c r="A71" s="46">
        <v>60</v>
      </c>
      <c r="B71" s="47">
        <v>5</v>
      </c>
      <c r="C71" s="109" t="s">
        <v>100</v>
      </c>
      <c r="E71" s="34">
        <v>339</v>
      </c>
      <c r="F71" s="34">
        <v>602</v>
      </c>
      <c r="G71" s="34">
        <v>341</v>
      </c>
      <c r="H71" s="34">
        <v>597</v>
      </c>
      <c r="AL71" s="33"/>
      <c r="AN71" s="33"/>
      <c r="AP71" s="33"/>
      <c r="AR71" s="33"/>
      <c r="AT71" s="33"/>
      <c r="AV71" s="33"/>
      <c r="AX71" s="33"/>
      <c r="AZ71" s="33"/>
      <c r="BB71" s="33"/>
      <c r="BD71" s="33"/>
      <c r="BF71" s="33"/>
      <c r="BH71" s="33"/>
      <c r="BJ71" s="33"/>
      <c r="BL71" s="33"/>
      <c r="BN71" s="33"/>
      <c r="BO71" s="33"/>
      <c r="BP71" s="33"/>
      <c r="BQ71" s="33"/>
      <c r="BR71" s="33"/>
      <c r="BS71" s="33"/>
      <c r="BT71" s="33"/>
      <c r="BU71" s="33"/>
      <c r="BV71" s="33"/>
      <c r="BX71" s="33"/>
      <c r="BZ71" s="33"/>
      <c r="CA71" s="33"/>
      <c r="CB71" s="33"/>
      <c r="DH71" s="33"/>
      <c r="DN71" s="33"/>
      <c r="DP71" s="33"/>
      <c r="DR71" s="33"/>
      <c r="DT71" s="33"/>
      <c r="DV71" s="33"/>
      <c r="DX71" s="33"/>
      <c r="DZ71" s="33"/>
      <c r="EB71" s="33"/>
      <c r="ED71" s="33"/>
      <c r="EF71" s="33"/>
      <c r="EH71" s="33"/>
      <c r="EJ71" s="33"/>
      <c r="EL71" s="33"/>
      <c r="EN71" s="33"/>
      <c r="EP71" s="33"/>
      <c r="ER71" s="58"/>
      <c r="ES71" s="34"/>
      <c r="EX71" s="48"/>
      <c r="GW71" s="48"/>
      <c r="GX71" s="48"/>
      <c r="GY71" s="48"/>
      <c r="GZ71" s="48"/>
      <c r="HB71" s="48"/>
      <c r="HL71" s="48"/>
    </row>
    <row r="72" spans="1:220" ht="12.75">
      <c r="A72" s="46">
        <v>62</v>
      </c>
      <c r="B72" s="47">
        <v>5</v>
      </c>
      <c r="C72" s="109" t="s">
        <v>73</v>
      </c>
      <c r="D72" s="42" t="s">
        <v>31</v>
      </c>
      <c r="E72" s="34">
        <v>1980</v>
      </c>
      <c r="F72" s="34">
        <v>3549</v>
      </c>
      <c r="G72" s="34">
        <v>2008</v>
      </c>
      <c r="H72" s="34">
        <v>3541</v>
      </c>
      <c r="AL72" s="33"/>
      <c r="AN72" s="33"/>
      <c r="AP72" s="33"/>
      <c r="AR72" s="33"/>
      <c r="AT72" s="33"/>
      <c r="AV72" s="33"/>
      <c r="AX72" s="33"/>
      <c r="AZ72" s="33"/>
      <c r="BB72" s="33"/>
      <c r="BD72" s="33"/>
      <c r="BF72" s="33"/>
      <c r="BH72" s="33"/>
      <c r="BJ72" s="33"/>
      <c r="BL72" s="33"/>
      <c r="BN72" s="33"/>
      <c r="BO72" s="33"/>
      <c r="BP72" s="33"/>
      <c r="BQ72" s="33"/>
      <c r="BR72" s="33"/>
      <c r="BS72" s="33"/>
      <c r="BT72" s="33"/>
      <c r="BU72" s="33"/>
      <c r="BV72" s="33"/>
      <c r="BX72" s="33"/>
      <c r="BZ72" s="33"/>
      <c r="CA72" s="33"/>
      <c r="CB72" s="33"/>
      <c r="DH72" s="33"/>
      <c r="DN72" s="33"/>
      <c r="DP72" s="33"/>
      <c r="DR72" s="33"/>
      <c r="DT72" s="33"/>
      <c r="DV72" s="33"/>
      <c r="DX72" s="33"/>
      <c r="DZ72" s="33"/>
      <c r="EB72" s="33"/>
      <c r="ED72" s="33"/>
      <c r="EF72" s="33"/>
      <c r="EH72" s="33"/>
      <c r="EJ72" s="33"/>
      <c r="EL72" s="33"/>
      <c r="EN72" s="33"/>
      <c r="EP72" s="33"/>
      <c r="ER72" s="58"/>
      <c r="ES72" s="34"/>
      <c r="EX72" s="48"/>
      <c r="GW72" s="48"/>
      <c r="GX72" s="48"/>
      <c r="GY72" s="48"/>
      <c r="GZ72" s="48"/>
      <c r="HB72" s="48"/>
      <c r="HL72" s="48"/>
    </row>
    <row r="73" spans="1:220" ht="12.75">
      <c r="A73" s="46">
        <v>64</v>
      </c>
      <c r="B73" s="47">
        <v>5</v>
      </c>
      <c r="C73" s="109" t="s">
        <v>75</v>
      </c>
      <c r="D73" s="42" t="s">
        <v>31</v>
      </c>
      <c r="E73" s="34">
        <v>1492</v>
      </c>
      <c r="F73" s="34">
        <v>2588</v>
      </c>
      <c r="G73" s="34">
        <v>1496</v>
      </c>
      <c r="H73" s="34">
        <v>2583</v>
      </c>
      <c r="AL73" s="33"/>
      <c r="AN73" s="33"/>
      <c r="AP73" s="33"/>
      <c r="AR73" s="33"/>
      <c r="AT73" s="33"/>
      <c r="AV73" s="33"/>
      <c r="AX73" s="33"/>
      <c r="AZ73" s="33"/>
      <c r="BB73" s="33"/>
      <c r="BD73" s="33"/>
      <c r="BF73" s="33"/>
      <c r="BH73" s="33"/>
      <c r="BJ73" s="33"/>
      <c r="BL73" s="33"/>
      <c r="BN73" s="33"/>
      <c r="BO73" s="33"/>
      <c r="BP73" s="33"/>
      <c r="BQ73" s="33"/>
      <c r="BR73" s="33"/>
      <c r="BS73" s="33"/>
      <c r="BT73" s="33"/>
      <c r="BU73" s="33"/>
      <c r="BV73" s="33"/>
      <c r="BX73" s="33"/>
      <c r="BZ73" s="33"/>
      <c r="CA73" s="33"/>
      <c r="CB73" s="33"/>
      <c r="DH73" s="33"/>
      <c r="DN73" s="33"/>
      <c r="DP73" s="33"/>
      <c r="DR73" s="33"/>
      <c r="DT73" s="33"/>
      <c r="DV73" s="33"/>
      <c r="DX73" s="33"/>
      <c r="DZ73" s="33"/>
      <c r="EB73" s="33"/>
      <c r="ED73" s="33"/>
      <c r="EF73" s="33"/>
      <c r="EH73" s="33"/>
      <c r="EJ73" s="33"/>
      <c r="EL73" s="33"/>
      <c r="EN73" s="33"/>
      <c r="EP73" s="33"/>
      <c r="ER73" s="58"/>
      <c r="ES73" s="34"/>
      <c r="EX73" s="48"/>
      <c r="GW73" s="48"/>
      <c r="GX73" s="48"/>
      <c r="GY73" s="48"/>
      <c r="GZ73" s="48"/>
      <c r="HB73" s="48"/>
      <c r="HL73" s="48"/>
    </row>
    <row r="74" spans="1:220" ht="12.75">
      <c r="A74" s="46">
        <v>65</v>
      </c>
      <c r="B74" s="47">
        <v>5</v>
      </c>
      <c r="C74" s="109" t="s">
        <v>76</v>
      </c>
      <c r="D74" s="42" t="s">
        <v>1</v>
      </c>
      <c r="E74" s="34">
        <v>442</v>
      </c>
      <c r="F74" s="34">
        <v>1324</v>
      </c>
      <c r="G74" s="34">
        <v>451</v>
      </c>
      <c r="H74" s="34">
        <v>1319</v>
      </c>
      <c r="AL74" s="33"/>
      <c r="AN74" s="33"/>
      <c r="AP74" s="33"/>
      <c r="AR74" s="33"/>
      <c r="AT74" s="33"/>
      <c r="AV74" s="33"/>
      <c r="AX74" s="33"/>
      <c r="AZ74" s="33"/>
      <c r="BB74" s="33"/>
      <c r="BD74" s="33"/>
      <c r="BF74" s="33"/>
      <c r="BH74" s="33"/>
      <c r="BJ74" s="33"/>
      <c r="BL74" s="33"/>
      <c r="BN74" s="33"/>
      <c r="BO74" s="33"/>
      <c r="BP74" s="33"/>
      <c r="BQ74" s="33"/>
      <c r="BR74" s="33"/>
      <c r="BS74" s="33"/>
      <c r="BT74" s="33"/>
      <c r="BU74" s="33"/>
      <c r="BV74" s="33"/>
      <c r="BX74" s="33"/>
      <c r="BZ74" s="33"/>
      <c r="CA74" s="33"/>
      <c r="CB74" s="33"/>
      <c r="DH74" s="33"/>
      <c r="DN74" s="33"/>
      <c r="DP74" s="33"/>
      <c r="DR74" s="33"/>
      <c r="DT74" s="33"/>
      <c r="DV74" s="33"/>
      <c r="DX74" s="33"/>
      <c r="DZ74" s="33"/>
      <c r="EB74" s="33"/>
      <c r="ED74" s="33"/>
      <c r="EF74" s="33"/>
      <c r="EH74" s="33"/>
      <c r="EJ74" s="33"/>
      <c r="EL74" s="33"/>
      <c r="EN74" s="33"/>
      <c r="EP74" s="33"/>
      <c r="ER74" s="58"/>
      <c r="ES74" s="34"/>
      <c r="EX74" s="48"/>
      <c r="GW74" s="48"/>
      <c r="GX74" s="48"/>
      <c r="GY74" s="48"/>
      <c r="GZ74" s="48"/>
      <c r="HB74" s="48"/>
      <c r="HL74" s="48"/>
    </row>
    <row r="75" spans="1:220" ht="12.75">
      <c r="A75" s="46">
        <v>67</v>
      </c>
      <c r="B75" s="47">
        <v>5</v>
      </c>
      <c r="C75" s="109" t="s">
        <v>78</v>
      </c>
      <c r="D75" s="42" t="s">
        <v>10</v>
      </c>
      <c r="E75" s="34">
        <v>1458</v>
      </c>
      <c r="F75" s="34">
        <v>2124</v>
      </c>
      <c r="G75" s="34">
        <v>1473</v>
      </c>
      <c r="H75" s="34">
        <v>2121</v>
      </c>
      <c r="AL75" s="33"/>
      <c r="AN75" s="33"/>
      <c r="AP75" s="33"/>
      <c r="AR75" s="33"/>
      <c r="AT75" s="33"/>
      <c r="AV75" s="33"/>
      <c r="AX75" s="33"/>
      <c r="AZ75" s="33"/>
      <c r="BB75" s="33"/>
      <c r="BD75" s="33"/>
      <c r="BF75" s="33"/>
      <c r="BH75" s="33"/>
      <c r="BJ75" s="33"/>
      <c r="BL75" s="33"/>
      <c r="BN75" s="33"/>
      <c r="BO75" s="33"/>
      <c r="BP75" s="33"/>
      <c r="BQ75" s="33"/>
      <c r="BR75" s="33"/>
      <c r="BS75" s="33"/>
      <c r="BT75" s="33"/>
      <c r="BU75" s="33"/>
      <c r="BV75" s="33"/>
      <c r="BX75" s="33"/>
      <c r="BZ75" s="33"/>
      <c r="CA75" s="33"/>
      <c r="CB75" s="33"/>
      <c r="DH75" s="33"/>
      <c r="DN75" s="33"/>
      <c r="DP75" s="33"/>
      <c r="DR75" s="33"/>
      <c r="DT75" s="33"/>
      <c r="DV75" s="33"/>
      <c r="DX75" s="33"/>
      <c r="DZ75" s="33"/>
      <c r="EB75" s="33"/>
      <c r="ED75" s="33"/>
      <c r="EF75" s="33"/>
      <c r="EH75" s="33"/>
      <c r="EJ75" s="33"/>
      <c r="EL75" s="33"/>
      <c r="EN75" s="33"/>
      <c r="EP75" s="33"/>
      <c r="ER75" s="58"/>
      <c r="ES75" s="34"/>
      <c r="EX75" s="48"/>
      <c r="GW75" s="48"/>
      <c r="GX75" s="48"/>
      <c r="GY75" s="48"/>
      <c r="GZ75" s="48"/>
      <c r="HB75" s="48"/>
      <c r="HL75" s="48"/>
    </row>
    <row r="76" spans="1:220" ht="12.75">
      <c r="A76" s="46">
        <v>68</v>
      </c>
      <c r="B76" s="47">
        <v>5</v>
      </c>
      <c r="C76" s="109" t="s">
        <v>79</v>
      </c>
      <c r="D76" s="42" t="s">
        <v>1</v>
      </c>
      <c r="E76" s="34">
        <v>193</v>
      </c>
      <c r="F76" s="34">
        <v>515</v>
      </c>
      <c r="G76" s="34">
        <v>199</v>
      </c>
      <c r="H76" s="34">
        <v>517</v>
      </c>
      <c r="AL76" s="33"/>
      <c r="AN76" s="33"/>
      <c r="AP76" s="33"/>
      <c r="AR76" s="33"/>
      <c r="AT76" s="33"/>
      <c r="AV76" s="33"/>
      <c r="AX76" s="33"/>
      <c r="AZ76" s="33"/>
      <c r="BB76" s="33"/>
      <c r="BD76" s="33"/>
      <c r="BF76" s="33"/>
      <c r="BH76" s="33"/>
      <c r="BJ76" s="33"/>
      <c r="BL76" s="33"/>
      <c r="BN76" s="33"/>
      <c r="BO76" s="33"/>
      <c r="BP76" s="33"/>
      <c r="BQ76" s="33"/>
      <c r="BR76" s="33"/>
      <c r="BS76" s="33"/>
      <c r="BT76" s="33"/>
      <c r="BU76" s="33"/>
      <c r="BV76" s="33"/>
      <c r="BX76" s="33"/>
      <c r="BZ76" s="33"/>
      <c r="CA76" s="33"/>
      <c r="CB76" s="33"/>
      <c r="DH76" s="33"/>
      <c r="DN76" s="33"/>
      <c r="DP76" s="33"/>
      <c r="DR76" s="33"/>
      <c r="DT76" s="33"/>
      <c r="DV76" s="33"/>
      <c r="DX76" s="33"/>
      <c r="DZ76" s="33"/>
      <c r="EB76" s="33"/>
      <c r="ED76" s="33"/>
      <c r="EF76" s="33"/>
      <c r="EH76" s="33"/>
      <c r="EJ76" s="33"/>
      <c r="EL76" s="33"/>
      <c r="EN76" s="33"/>
      <c r="EP76" s="33"/>
      <c r="ER76" s="58"/>
      <c r="ES76" s="34"/>
      <c r="EX76" s="48"/>
      <c r="GW76" s="48"/>
      <c r="GX76" s="48"/>
      <c r="GY76" s="48"/>
      <c r="GZ76" s="48"/>
      <c r="HB76" s="48"/>
      <c r="HL76" s="48"/>
    </row>
    <row r="77" spans="1:220" ht="12.75">
      <c r="A77" s="46">
        <v>69</v>
      </c>
      <c r="B77" s="47">
        <v>5</v>
      </c>
      <c r="C77" s="109" t="s">
        <v>80</v>
      </c>
      <c r="D77" s="42" t="s">
        <v>8</v>
      </c>
      <c r="E77" s="34">
        <v>1006</v>
      </c>
      <c r="F77" s="34">
        <v>1891</v>
      </c>
      <c r="G77" s="34">
        <v>1028</v>
      </c>
      <c r="H77" s="34">
        <v>1894</v>
      </c>
      <c r="AL77" s="33"/>
      <c r="AN77" s="33"/>
      <c r="AP77" s="33"/>
      <c r="AR77" s="33"/>
      <c r="AT77" s="33"/>
      <c r="AV77" s="33"/>
      <c r="AX77" s="33"/>
      <c r="AZ77" s="33"/>
      <c r="BB77" s="33"/>
      <c r="BD77" s="33"/>
      <c r="BF77" s="33"/>
      <c r="BH77" s="33"/>
      <c r="BJ77" s="33"/>
      <c r="BL77" s="33"/>
      <c r="BN77" s="33"/>
      <c r="BO77" s="33"/>
      <c r="BP77" s="33"/>
      <c r="BQ77" s="33"/>
      <c r="BR77" s="33"/>
      <c r="BS77" s="33"/>
      <c r="BT77" s="33"/>
      <c r="BU77" s="33"/>
      <c r="BV77" s="33"/>
      <c r="BX77" s="33"/>
      <c r="BZ77" s="33"/>
      <c r="CA77" s="33"/>
      <c r="CB77" s="33"/>
      <c r="DH77" s="33"/>
      <c r="DN77" s="33"/>
      <c r="DP77" s="33"/>
      <c r="DR77" s="33"/>
      <c r="DT77" s="33"/>
      <c r="DV77" s="33"/>
      <c r="DX77" s="33"/>
      <c r="DZ77" s="33"/>
      <c r="EB77" s="33"/>
      <c r="ED77" s="33"/>
      <c r="EF77" s="33"/>
      <c r="EH77" s="33"/>
      <c r="EJ77" s="33"/>
      <c r="EL77" s="33"/>
      <c r="EN77" s="33"/>
      <c r="EP77" s="33"/>
      <c r="ER77" s="58"/>
      <c r="ES77" s="34"/>
      <c r="EX77" s="48"/>
      <c r="GW77" s="48"/>
      <c r="GX77" s="48"/>
      <c r="GY77" s="48"/>
      <c r="GZ77" s="48"/>
      <c r="HB77" s="48"/>
      <c r="HL77" s="48"/>
    </row>
    <row r="78" spans="1:220" ht="12.75">
      <c r="A78" s="46">
        <v>71</v>
      </c>
      <c r="B78" s="47">
        <v>5</v>
      </c>
      <c r="C78" s="109" t="s">
        <v>82</v>
      </c>
      <c r="D78" s="42" t="s">
        <v>6</v>
      </c>
      <c r="E78" s="34">
        <v>390</v>
      </c>
      <c r="F78" s="34">
        <v>758</v>
      </c>
      <c r="G78" s="34">
        <v>394</v>
      </c>
      <c r="H78" s="34">
        <v>753</v>
      </c>
      <c r="AL78" s="33"/>
      <c r="AN78" s="33"/>
      <c r="AP78" s="33"/>
      <c r="AR78" s="33"/>
      <c r="AT78" s="33"/>
      <c r="AV78" s="33"/>
      <c r="AX78" s="33"/>
      <c r="AZ78" s="33"/>
      <c r="BB78" s="33"/>
      <c r="BD78" s="33"/>
      <c r="BF78" s="33"/>
      <c r="BH78" s="33"/>
      <c r="BJ78" s="33"/>
      <c r="BL78" s="33"/>
      <c r="BN78" s="33"/>
      <c r="BO78" s="33"/>
      <c r="BP78" s="33"/>
      <c r="BQ78" s="33"/>
      <c r="BR78" s="33"/>
      <c r="BS78" s="33"/>
      <c r="BT78" s="33"/>
      <c r="BU78" s="33"/>
      <c r="BV78" s="33"/>
      <c r="BX78" s="33"/>
      <c r="BZ78" s="33"/>
      <c r="CA78" s="33"/>
      <c r="CB78" s="33"/>
      <c r="DH78" s="33"/>
      <c r="DN78" s="33"/>
      <c r="DP78" s="33"/>
      <c r="DR78" s="33"/>
      <c r="DT78" s="33"/>
      <c r="DV78" s="33"/>
      <c r="DX78" s="33"/>
      <c r="DZ78" s="33"/>
      <c r="EB78" s="33"/>
      <c r="ED78" s="33"/>
      <c r="EF78" s="33"/>
      <c r="EH78" s="33"/>
      <c r="EJ78" s="33"/>
      <c r="EL78" s="33"/>
      <c r="EN78" s="33"/>
      <c r="EP78" s="33"/>
      <c r="ER78" s="58"/>
      <c r="ES78" s="34"/>
      <c r="EX78" s="48"/>
      <c r="GW78" s="48"/>
      <c r="GX78" s="48"/>
      <c r="GY78" s="48"/>
      <c r="GZ78" s="48"/>
      <c r="HB78" s="48"/>
      <c r="HL78" s="48"/>
    </row>
    <row r="79" spans="1:220" ht="12.75">
      <c r="A79" s="46">
        <v>72</v>
      </c>
      <c r="B79" s="47">
        <v>5</v>
      </c>
      <c r="C79" s="109" t="s">
        <v>83</v>
      </c>
      <c r="D79" s="42" t="s">
        <v>10</v>
      </c>
      <c r="E79" s="34">
        <v>866</v>
      </c>
      <c r="F79" s="34">
        <v>1579</v>
      </c>
      <c r="G79" s="34">
        <v>878</v>
      </c>
      <c r="H79" s="34">
        <v>1581</v>
      </c>
      <c r="AL79" s="33"/>
      <c r="AN79" s="33"/>
      <c r="AP79" s="33"/>
      <c r="AR79" s="33"/>
      <c r="AT79" s="33"/>
      <c r="AV79" s="33"/>
      <c r="AX79" s="33"/>
      <c r="AZ79" s="33"/>
      <c r="BB79" s="33"/>
      <c r="BD79" s="33"/>
      <c r="BF79" s="33"/>
      <c r="BH79" s="33"/>
      <c r="BJ79" s="33"/>
      <c r="BL79" s="33"/>
      <c r="BN79" s="33"/>
      <c r="BO79" s="33"/>
      <c r="BP79" s="33"/>
      <c r="BQ79" s="33"/>
      <c r="BR79" s="33"/>
      <c r="BS79" s="33"/>
      <c r="BT79" s="33"/>
      <c r="BU79" s="33"/>
      <c r="BV79" s="33"/>
      <c r="BX79" s="33"/>
      <c r="BZ79" s="33"/>
      <c r="CA79" s="33"/>
      <c r="CB79" s="33"/>
      <c r="DH79" s="33"/>
      <c r="DN79" s="33"/>
      <c r="DP79" s="33"/>
      <c r="DR79" s="33"/>
      <c r="DT79" s="33"/>
      <c r="DV79" s="33"/>
      <c r="DX79" s="33"/>
      <c r="DZ79" s="33"/>
      <c r="EB79" s="33"/>
      <c r="ED79" s="33"/>
      <c r="EF79" s="33"/>
      <c r="EH79" s="33"/>
      <c r="EJ79" s="33"/>
      <c r="EL79" s="33"/>
      <c r="EN79" s="33"/>
      <c r="EP79" s="33"/>
      <c r="ER79" s="58"/>
      <c r="ES79" s="34"/>
      <c r="EX79" s="48"/>
      <c r="GW79" s="48"/>
      <c r="GX79" s="48"/>
      <c r="GY79" s="48"/>
      <c r="GZ79" s="48"/>
      <c r="HB79" s="48"/>
      <c r="HL79" s="48"/>
    </row>
    <row r="80" spans="1:220" ht="12.75">
      <c r="A80" s="46">
        <v>83</v>
      </c>
      <c r="B80" s="47">
        <v>5</v>
      </c>
      <c r="C80" s="109" t="s">
        <v>94</v>
      </c>
      <c r="D80" s="42" t="s">
        <v>31</v>
      </c>
      <c r="E80" s="34">
        <v>1804</v>
      </c>
      <c r="F80" s="34">
        <v>2690</v>
      </c>
      <c r="G80" s="34">
        <v>1821</v>
      </c>
      <c r="H80" s="34">
        <v>2691</v>
      </c>
      <c r="AL80" s="33"/>
      <c r="AN80" s="33"/>
      <c r="AP80" s="33"/>
      <c r="AR80" s="33"/>
      <c r="AT80" s="33"/>
      <c r="AV80" s="33"/>
      <c r="AX80" s="33"/>
      <c r="AZ80" s="33"/>
      <c r="BB80" s="33"/>
      <c r="BD80" s="33"/>
      <c r="BF80" s="33"/>
      <c r="BH80" s="33"/>
      <c r="BJ80" s="33"/>
      <c r="BL80" s="33"/>
      <c r="BN80" s="33"/>
      <c r="BO80" s="33"/>
      <c r="BP80" s="33"/>
      <c r="BQ80" s="33"/>
      <c r="BR80" s="33"/>
      <c r="BS80" s="33"/>
      <c r="BT80" s="33"/>
      <c r="BU80" s="33"/>
      <c r="BV80" s="33"/>
      <c r="BX80" s="33"/>
      <c r="BZ80" s="33"/>
      <c r="CA80" s="33"/>
      <c r="CB80" s="33"/>
      <c r="DH80" s="33"/>
      <c r="DN80" s="33"/>
      <c r="DP80" s="33"/>
      <c r="DR80" s="33"/>
      <c r="DT80" s="33"/>
      <c r="DV80" s="33"/>
      <c r="DX80" s="33"/>
      <c r="DZ80" s="33"/>
      <c r="EB80" s="33"/>
      <c r="ED80" s="33"/>
      <c r="EF80" s="33"/>
      <c r="EH80" s="33"/>
      <c r="EJ80" s="33"/>
      <c r="EL80" s="33"/>
      <c r="EN80" s="33"/>
      <c r="EP80" s="33"/>
      <c r="ER80" s="58"/>
      <c r="ES80" s="34"/>
      <c r="EX80" s="48"/>
      <c r="GW80" s="48"/>
      <c r="GX80" s="48"/>
      <c r="GY80" s="48"/>
      <c r="GZ80" s="48"/>
      <c r="HB80" s="48"/>
      <c r="HL80" s="48"/>
    </row>
    <row r="81" spans="1:246" s="95" customFormat="1" ht="12.75">
      <c r="A81" s="93"/>
      <c r="B81" s="94"/>
      <c r="C81" s="110" t="s">
        <v>108</v>
      </c>
      <c r="D81" s="94"/>
      <c r="E81" s="96">
        <f>SUM(E50:E80)</f>
        <v>32560</v>
      </c>
      <c r="F81" s="96">
        <f>SUM(F50:F80)</f>
        <v>58266</v>
      </c>
      <c r="G81" s="96">
        <f>SUM(G50:G80)</f>
        <v>33006</v>
      </c>
      <c r="H81" s="96">
        <f>SUM(H50:H80)</f>
        <v>58253</v>
      </c>
      <c r="I81" s="96">
        <f aca="true" t="shared" si="76" ref="I81:N81">SUM(I50:I80)</f>
        <v>0</v>
      </c>
      <c r="J81" s="96">
        <f t="shared" si="76"/>
        <v>0</v>
      </c>
      <c r="K81" s="96">
        <f t="shared" si="76"/>
        <v>0</v>
      </c>
      <c r="L81" s="96">
        <f t="shared" si="76"/>
        <v>0</v>
      </c>
      <c r="M81" s="96">
        <f t="shared" si="76"/>
        <v>0</v>
      </c>
      <c r="N81" s="96">
        <f t="shared" si="76"/>
        <v>0</v>
      </c>
      <c r="O81" s="96">
        <f aca="true" t="shared" si="77" ref="O81:T81">SUM(O50:O80)</f>
        <v>0</v>
      </c>
      <c r="P81" s="96">
        <f t="shared" si="77"/>
        <v>0</v>
      </c>
      <c r="Q81" s="96">
        <f t="shared" si="77"/>
        <v>0</v>
      </c>
      <c r="R81" s="96">
        <f t="shared" si="77"/>
        <v>0</v>
      </c>
      <c r="S81" s="96">
        <f t="shared" si="77"/>
        <v>0</v>
      </c>
      <c r="T81" s="96">
        <f t="shared" si="77"/>
        <v>0</v>
      </c>
      <c r="U81" s="96">
        <f aca="true" t="shared" si="78" ref="U81:Z81">SUM(U50:U80)</f>
        <v>0</v>
      </c>
      <c r="V81" s="96">
        <f t="shared" si="78"/>
        <v>0</v>
      </c>
      <c r="W81" s="96">
        <f t="shared" si="78"/>
        <v>0</v>
      </c>
      <c r="X81" s="96">
        <f t="shared" si="78"/>
        <v>0</v>
      </c>
      <c r="Y81" s="96">
        <f t="shared" si="78"/>
        <v>0</v>
      </c>
      <c r="Z81" s="96">
        <f t="shared" si="78"/>
        <v>0</v>
      </c>
      <c r="AA81" s="96">
        <f aca="true" t="shared" si="79" ref="AA81:AF81">SUM(AA50:AA80)</f>
        <v>0</v>
      </c>
      <c r="AB81" s="96">
        <f t="shared" si="79"/>
        <v>0</v>
      </c>
      <c r="AC81" s="96">
        <f t="shared" si="79"/>
        <v>0</v>
      </c>
      <c r="AD81" s="96">
        <f t="shared" si="79"/>
        <v>0</v>
      </c>
      <c r="AE81" s="96">
        <f t="shared" si="79"/>
        <v>0</v>
      </c>
      <c r="AF81" s="96">
        <f t="shared" si="79"/>
        <v>0</v>
      </c>
      <c r="AG81" s="96">
        <f>SUM(AG50:AG80)</f>
        <v>0</v>
      </c>
      <c r="AH81" s="96">
        <f>SUM(AH50:AH80)</f>
        <v>0</v>
      </c>
      <c r="AI81" s="96">
        <f>SUM(AI50:AI80)</f>
        <v>0</v>
      </c>
      <c r="AJ81" s="96">
        <f>SUM(AJ50:AJ80)</f>
        <v>0</v>
      </c>
      <c r="AK81" s="96">
        <f aca="true" t="shared" si="80" ref="AK81:AT81">SUM(AK50:AK80)</f>
        <v>0</v>
      </c>
      <c r="AL81" s="96">
        <f t="shared" si="80"/>
        <v>0</v>
      </c>
      <c r="AM81" s="96">
        <f t="shared" si="80"/>
        <v>0</v>
      </c>
      <c r="AN81" s="96">
        <f t="shared" si="80"/>
        <v>0</v>
      </c>
      <c r="AO81" s="96">
        <f t="shared" si="80"/>
        <v>0</v>
      </c>
      <c r="AP81" s="96">
        <f t="shared" si="80"/>
        <v>0</v>
      </c>
      <c r="AQ81" s="96">
        <f t="shared" si="80"/>
        <v>0</v>
      </c>
      <c r="AR81" s="96">
        <f t="shared" si="80"/>
        <v>0</v>
      </c>
      <c r="AS81" s="96">
        <f t="shared" si="80"/>
        <v>0</v>
      </c>
      <c r="AT81" s="96">
        <f t="shared" si="80"/>
        <v>0</v>
      </c>
      <c r="AU81" s="96">
        <f aca="true" t="shared" si="81" ref="AU81:AZ81">SUM(AU50:AU80)</f>
        <v>0</v>
      </c>
      <c r="AV81" s="96">
        <f t="shared" si="81"/>
        <v>0</v>
      </c>
      <c r="AW81" s="96">
        <f t="shared" si="81"/>
        <v>0</v>
      </c>
      <c r="AX81" s="96">
        <f t="shared" si="81"/>
        <v>0</v>
      </c>
      <c r="AY81" s="96">
        <f t="shared" si="81"/>
        <v>0</v>
      </c>
      <c r="AZ81" s="96">
        <f t="shared" si="81"/>
        <v>0</v>
      </c>
      <c r="BA81" s="96">
        <f aca="true" t="shared" si="82" ref="BA81:BF81">SUM(BA50:BA80)</f>
        <v>0</v>
      </c>
      <c r="BB81" s="96">
        <f t="shared" si="82"/>
        <v>0</v>
      </c>
      <c r="BC81" s="96">
        <f t="shared" si="82"/>
        <v>0</v>
      </c>
      <c r="BD81" s="96">
        <f t="shared" si="82"/>
        <v>0</v>
      </c>
      <c r="BE81" s="96">
        <f t="shared" si="82"/>
        <v>0</v>
      </c>
      <c r="BF81" s="96">
        <f t="shared" si="82"/>
        <v>0</v>
      </c>
      <c r="BG81" s="96">
        <f aca="true" t="shared" si="83" ref="BG81:BL81">SUM(BG50:BG80)</f>
        <v>0</v>
      </c>
      <c r="BH81" s="96">
        <f t="shared" si="83"/>
        <v>0</v>
      </c>
      <c r="BI81" s="96">
        <f t="shared" si="83"/>
        <v>0</v>
      </c>
      <c r="BJ81" s="96">
        <f t="shared" si="83"/>
        <v>0</v>
      </c>
      <c r="BK81" s="96">
        <f t="shared" si="83"/>
        <v>0</v>
      </c>
      <c r="BL81" s="96">
        <f t="shared" si="83"/>
        <v>0</v>
      </c>
      <c r="BM81" s="96">
        <f aca="true" t="shared" si="84" ref="BM81:BR81">SUM(BM50:BM80)</f>
        <v>0</v>
      </c>
      <c r="BN81" s="96">
        <f t="shared" si="84"/>
        <v>0</v>
      </c>
      <c r="BO81" s="96">
        <f t="shared" si="84"/>
        <v>0</v>
      </c>
      <c r="BP81" s="96">
        <f t="shared" si="84"/>
        <v>0</v>
      </c>
      <c r="BQ81" s="96">
        <f t="shared" si="84"/>
        <v>0</v>
      </c>
      <c r="BR81" s="96">
        <f t="shared" si="84"/>
        <v>0</v>
      </c>
      <c r="BS81" s="96">
        <f aca="true" t="shared" si="85" ref="BS81:BZ81">SUM(BS50:BS80)</f>
        <v>0</v>
      </c>
      <c r="BT81" s="96">
        <f t="shared" si="85"/>
        <v>0</v>
      </c>
      <c r="BU81" s="96">
        <f t="shared" si="85"/>
        <v>0</v>
      </c>
      <c r="BV81" s="96">
        <f t="shared" si="85"/>
        <v>0</v>
      </c>
      <c r="BW81" s="96">
        <f t="shared" si="85"/>
        <v>0</v>
      </c>
      <c r="BX81" s="96">
        <f t="shared" si="85"/>
        <v>0</v>
      </c>
      <c r="BY81" s="96">
        <f t="shared" si="85"/>
        <v>0</v>
      </c>
      <c r="BZ81" s="96">
        <f t="shared" si="85"/>
        <v>0</v>
      </c>
      <c r="CA81" s="96">
        <f aca="true" t="shared" si="86" ref="CA81:CF81">SUM(CA50:CA80)</f>
        <v>0</v>
      </c>
      <c r="CB81" s="96">
        <f t="shared" si="86"/>
        <v>0</v>
      </c>
      <c r="CC81" s="96">
        <f t="shared" si="86"/>
        <v>0</v>
      </c>
      <c r="CD81" s="96">
        <f t="shared" si="86"/>
        <v>0</v>
      </c>
      <c r="CE81" s="96">
        <f t="shared" si="86"/>
        <v>0</v>
      </c>
      <c r="CF81" s="96">
        <f t="shared" si="86"/>
        <v>0</v>
      </c>
      <c r="CG81" s="96">
        <f aca="true" t="shared" si="87" ref="CG81:CL81">SUM(CG50:CG80)</f>
        <v>0</v>
      </c>
      <c r="CH81" s="96">
        <f t="shared" si="87"/>
        <v>0</v>
      </c>
      <c r="CI81" s="96">
        <f t="shared" si="87"/>
        <v>0</v>
      </c>
      <c r="CJ81" s="96">
        <f t="shared" si="87"/>
        <v>0</v>
      </c>
      <c r="CK81" s="96">
        <f t="shared" si="87"/>
        <v>0</v>
      </c>
      <c r="CL81" s="96">
        <f t="shared" si="87"/>
        <v>0</v>
      </c>
      <c r="CM81" s="96">
        <f aca="true" t="shared" si="88" ref="CM81:CR81">SUM(CM50:CM80)</f>
        <v>0</v>
      </c>
      <c r="CN81" s="96">
        <f t="shared" si="88"/>
        <v>0</v>
      </c>
      <c r="CO81" s="96">
        <f t="shared" si="88"/>
        <v>0</v>
      </c>
      <c r="CP81" s="96">
        <f t="shared" si="88"/>
        <v>0</v>
      </c>
      <c r="CQ81" s="96">
        <f t="shared" si="88"/>
        <v>0</v>
      </c>
      <c r="CR81" s="96">
        <f t="shared" si="88"/>
        <v>0</v>
      </c>
      <c r="CS81" s="96">
        <f aca="true" t="shared" si="89" ref="CS81:DF81">SUM(CS50:CS80)</f>
        <v>0</v>
      </c>
      <c r="CT81" s="96">
        <f t="shared" si="89"/>
        <v>0</v>
      </c>
      <c r="CU81" s="96">
        <f t="shared" si="89"/>
        <v>0</v>
      </c>
      <c r="CV81" s="96">
        <f t="shared" si="89"/>
        <v>0</v>
      </c>
      <c r="CW81" s="96">
        <f t="shared" si="89"/>
        <v>0</v>
      </c>
      <c r="CX81" s="96">
        <f t="shared" si="89"/>
        <v>0</v>
      </c>
      <c r="CY81" s="96">
        <f t="shared" si="89"/>
        <v>0</v>
      </c>
      <c r="CZ81" s="96">
        <f t="shared" si="89"/>
        <v>0</v>
      </c>
      <c r="DA81" s="95">
        <f t="shared" si="89"/>
        <v>0</v>
      </c>
      <c r="DB81" s="95">
        <f t="shared" si="89"/>
        <v>0</v>
      </c>
      <c r="DC81" s="97">
        <f t="shared" si="89"/>
        <v>0</v>
      </c>
      <c r="DD81" s="97">
        <f t="shared" si="89"/>
        <v>0</v>
      </c>
      <c r="DE81" s="95">
        <f t="shared" si="89"/>
        <v>0</v>
      </c>
      <c r="DF81" s="95">
        <f t="shared" si="89"/>
        <v>0</v>
      </c>
      <c r="DG81" s="95">
        <f aca="true" t="shared" si="90" ref="DG81:DL81">SUM(DG50:DG80)</f>
        <v>0</v>
      </c>
      <c r="DH81" s="95">
        <f t="shared" si="90"/>
        <v>0</v>
      </c>
      <c r="DI81" s="95">
        <f t="shared" si="90"/>
        <v>0</v>
      </c>
      <c r="DJ81" s="95">
        <f t="shared" si="90"/>
        <v>0</v>
      </c>
      <c r="DK81" s="96">
        <f t="shared" si="90"/>
        <v>0</v>
      </c>
      <c r="DL81" s="96">
        <f t="shared" si="90"/>
        <v>0</v>
      </c>
      <c r="DM81" s="96">
        <f aca="true" t="shared" si="91" ref="DM81:DX81">SUM(DM50:DM80)</f>
        <v>0</v>
      </c>
      <c r="DN81" s="96">
        <f t="shared" si="91"/>
        <v>0</v>
      </c>
      <c r="DO81" s="96">
        <f t="shared" si="91"/>
        <v>0</v>
      </c>
      <c r="DP81" s="96">
        <f t="shared" si="91"/>
        <v>0</v>
      </c>
      <c r="DQ81" s="96">
        <f>SUM(DQ50:DQ80)</f>
        <v>0</v>
      </c>
      <c r="DR81" s="96">
        <f>SUM(DR50:DR80)</f>
        <v>0</v>
      </c>
      <c r="DS81" s="96">
        <f t="shared" si="91"/>
        <v>0</v>
      </c>
      <c r="DT81" s="96">
        <f t="shared" si="91"/>
        <v>0</v>
      </c>
      <c r="DU81" s="96">
        <f t="shared" si="91"/>
        <v>0</v>
      </c>
      <c r="DV81" s="96">
        <f t="shared" si="91"/>
        <v>0</v>
      </c>
      <c r="DW81" s="96">
        <f t="shared" si="91"/>
        <v>0</v>
      </c>
      <c r="DX81" s="96">
        <f t="shared" si="91"/>
        <v>0</v>
      </c>
      <c r="DY81" s="96">
        <f aca="true" t="shared" si="92" ref="DY81:FD81">SUM(DY50:DY80)</f>
        <v>0</v>
      </c>
      <c r="DZ81" s="96">
        <f t="shared" si="92"/>
        <v>0</v>
      </c>
      <c r="EA81" s="96">
        <f t="shared" si="92"/>
        <v>0</v>
      </c>
      <c r="EB81" s="96">
        <f t="shared" si="92"/>
        <v>0</v>
      </c>
      <c r="EC81" s="96">
        <f t="shared" si="92"/>
        <v>0</v>
      </c>
      <c r="ED81" s="96">
        <f t="shared" si="92"/>
        <v>0</v>
      </c>
      <c r="EE81" s="96">
        <f t="shared" si="92"/>
        <v>0</v>
      </c>
      <c r="EF81" s="96">
        <f t="shared" si="92"/>
        <v>0</v>
      </c>
      <c r="EG81" s="96">
        <f t="shared" si="92"/>
        <v>0</v>
      </c>
      <c r="EH81" s="96">
        <f t="shared" si="92"/>
        <v>0</v>
      </c>
      <c r="EI81" s="96">
        <f t="shared" si="92"/>
        <v>0</v>
      </c>
      <c r="EJ81" s="96">
        <f t="shared" si="92"/>
        <v>0</v>
      </c>
      <c r="EK81" s="96">
        <f t="shared" si="92"/>
        <v>0</v>
      </c>
      <c r="EL81" s="96">
        <f t="shared" si="92"/>
        <v>0</v>
      </c>
      <c r="EM81" s="96">
        <f t="shared" si="92"/>
        <v>0</v>
      </c>
      <c r="EN81" s="96">
        <f t="shared" si="92"/>
        <v>0</v>
      </c>
      <c r="EO81" s="96">
        <f t="shared" si="92"/>
        <v>0</v>
      </c>
      <c r="EP81" s="96">
        <f t="shared" si="92"/>
        <v>0</v>
      </c>
      <c r="EQ81" s="96">
        <f t="shared" si="92"/>
        <v>0</v>
      </c>
      <c r="ER81" s="98">
        <f t="shared" si="92"/>
        <v>0</v>
      </c>
      <c r="ES81" s="96">
        <f t="shared" si="92"/>
        <v>0</v>
      </c>
      <c r="ET81" s="96">
        <f t="shared" si="92"/>
        <v>0</v>
      </c>
      <c r="EU81" s="96">
        <f t="shared" si="92"/>
        <v>0</v>
      </c>
      <c r="EV81" s="96">
        <f t="shared" si="92"/>
        <v>0</v>
      </c>
      <c r="EW81" s="96">
        <f t="shared" si="92"/>
        <v>0</v>
      </c>
      <c r="EX81" s="96">
        <f t="shared" si="92"/>
        <v>0</v>
      </c>
      <c r="EY81" s="96">
        <f t="shared" si="92"/>
        <v>0</v>
      </c>
      <c r="EZ81" s="96">
        <f t="shared" si="92"/>
        <v>0</v>
      </c>
      <c r="FA81" s="96">
        <f t="shared" si="92"/>
        <v>0</v>
      </c>
      <c r="FB81" s="96">
        <f t="shared" si="92"/>
        <v>0</v>
      </c>
      <c r="FC81" s="96">
        <f t="shared" si="92"/>
        <v>0</v>
      </c>
      <c r="FD81" s="96">
        <f t="shared" si="92"/>
        <v>0</v>
      </c>
      <c r="FE81" s="96">
        <f aca="true" t="shared" si="93" ref="FE81:GJ81">SUM(FE50:FE80)</f>
        <v>0</v>
      </c>
      <c r="FF81" s="96">
        <f t="shared" si="93"/>
        <v>0</v>
      </c>
      <c r="FG81" s="96">
        <f t="shared" si="93"/>
        <v>0</v>
      </c>
      <c r="FH81" s="96">
        <f t="shared" si="93"/>
        <v>0</v>
      </c>
      <c r="FI81" s="96">
        <f t="shared" si="93"/>
        <v>0</v>
      </c>
      <c r="FJ81" s="96">
        <f t="shared" si="93"/>
        <v>0</v>
      </c>
      <c r="FK81" s="96">
        <f t="shared" si="93"/>
        <v>0</v>
      </c>
      <c r="FL81" s="96">
        <f t="shared" si="93"/>
        <v>0</v>
      </c>
      <c r="FM81" s="96">
        <f t="shared" si="93"/>
        <v>0</v>
      </c>
      <c r="FN81" s="96">
        <f t="shared" si="93"/>
        <v>0</v>
      </c>
      <c r="FO81" s="96">
        <f t="shared" si="93"/>
        <v>0</v>
      </c>
      <c r="FP81" s="96">
        <f t="shared" si="93"/>
        <v>0</v>
      </c>
      <c r="FQ81" s="96">
        <f t="shared" si="93"/>
        <v>0</v>
      </c>
      <c r="FR81" s="96">
        <f t="shared" si="93"/>
        <v>0</v>
      </c>
      <c r="FS81" s="96">
        <f t="shared" si="93"/>
        <v>0</v>
      </c>
      <c r="FT81" s="96">
        <f t="shared" si="93"/>
        <v>0</v>
      </c>
      <c r="FU81" s="96">
        <f t="shared" si="93"/>
        <v>0</v>
      </c>
      <c r="FV81" s="96">
        <f t="shared" si="93"/>
        <v>0</v>
      </c>
      <c r="FW81" s="96">
        <f t="shared" si="93"/>
        <v>0</v>
      </c>
      <c r="FX81" s="96">
        <f t="shared" si="93"/>
        <v>0</v>
      </c>
      <c r="FY81" s="96">
        <f t="shared" si="93"/>
        <v>0</v>
      </c>
      <c r="FZ81" s="96">
        <f t="shared" si="93"/>
        <v>0</v>
      </c>
      <c r="GA81" s="96">
        <f t="shared" si="93"/>
        <v>0</v>
      </c>
      <c r="GB81" s="96">
        <f t="shared" si="93"/>
        <v>0</v>
      </c>
      <c r="GC81" s="96">
        <f t="shared" si="93"/>
        <v>0</v>
      </c>
      <c r="GD81" s="96">
        <f t="shared" si="93"/>
        <v>0</v>
      </c>
      <c r="GE81" s="96">
        <f t="shared" si="93"/>
        <v>0</v>
      </c>
      <c r="GF81" s="96">
        <f t="shared" si="93"/>
        <v>0</v>
      </c>
      <c r="GG81" s="96">
        <f t="shared" si="93"/>
        <v>0</v>
      </c>
      <c r="GH81" s="96">
        <f t="shared" si="93"/>
        <v>0</v>
      </c>
      <c r="GI81" s="96">
        <f t="shared" si="93"/>
        <v>0</v>
      </c>
      <c r="GJ81" s="96">
        <f t="shared" si="93"/>
        <v>0</v>
      </c>
      <c r="GK81" s="96">
        <f aca="true" t="shared" si="94" ref="GK81:HP81">SUM(GK50:GK80)</f>
        <v>0</v>
      </c>
      <c r="GL81" s="96">
        <f t="shared" si="94"/>
        <v>0</v>
      </c>
      <c r="GM81" s="96">
        <f t="shared" si="94"/>
        <v>0</v>
      </c>
      <c r="GN81" s="96">
        <f t="shared" si="94"/>
        <v>0</v>
      </c>
      <c r="GO81" s="96">
        <f t="shared" si="94"/>
        <v>0</v>
      </c>
      <c r="GP81" s="96">
        <f t="shared" si="94"/>
        <v>0</v>
      </c>
      <c r="GQ81" s="96">
        <f t="shared" si="94"/>
        <v>0</v>
      </c>
      <c r="GR81" s="96">
        <f t="shared" si="94"/>
        <v>0</v>
      </c>
      <c r="GS81" s="96">
        <f t="shared" si="94"/>
        <v>0</v>
      </c>
      <c r="GT81" s="96">
        <f t="shared" si="94"/>
        <v>0</v>
      </c>
      <c r="GU81" s="96">
        <f t="shared" si="94"/>
        <v>0</v>
      </c>
      <c r="GV81" s="96">
        <f t="shared" si="94"/>
        <v>0</v>
      </c>
      <c r="GW81" s="96">
        <f t="shared" si="94"/>
        <v>0</v>
      </c>
      <c r="GX81" s="96">
        <f t="shared" si="94"/>
        <v>0</v>
      </c>
      <c r="GY81" s="96">
        <f t="shared" si="94"/>
        <v>0</v>
      </c>
      <c r="GZ81" s="96">
        <f t="shared" si="94"/>
        <v>0</v>
      </c>
      <c r="HA81" s="96">
        <f t="shared" si="94"/>
        <v>0</v>
      </c>
      <c r="HB81" s="96">
        <f t="shared" si="94"/>
        <v>0</v>
      </c>
      <c r="HC81" s="96">
        <f t="shared" si="94"/>
        <v>0</v>
      </c>
      <c r="HD81" s="96">
        <f t="shared" si="94"/>
        <v>0</v>
      </c>
      <c r="HE81" s="96">
        <f t="shared" si="94"/>
        <v>0</v>
      </c>
      <c r="HF81" s="96">
        <f t="shared" si="94"/>
        <v>0</v>
      </c>
      <c r="HG81" s="96">
        <f t="shared" si="94"/>
        <v>0</v>
      </c>
      <c r="HH81" s="96">
        <f t="shared" si="94"/>
        <v>0</v>
      </c>
      <c r="HI81" s="96">
        <f t="shared" si="94"/>
        <v>0</v>
      </c>
      <c r="HJ81" s="96">
        <f t="shared" si="94"/>
        <v>0</v>
      </c>
      <c r="HK81" s="96">
        <f t="shared" si="94"/>
        <v>0</v>
      </c>
      <c r="HL81" s="96">
        <f t="shared" si="94"/>
        <v>0</v>
      </c>
      <c r="HM81" s="96">
        <f t="shared" si="94"/>
        <v>0</v>
      </c>
      <c r="HN81" s="96">
        <f t="shared" si="94"/>
        <v>0</v>
      </c>
      <c r="HO81" s="96">
        <f t="shared" si="94"/>
        <v>0</v>
      </c>
      <c r="HP81" s="96">
        <f t="shared" si="94"/>
        <v>0</v>
      </c>
      <c r="HQ81" s="96">
        <f aca="true" t="shared" si="95" ref="HQ81:IL81">SUM(HQ50:HQ80)</f>
        <v>0</v>
      </c>
      <c r="HR81" s="96">
        <f t="shared" si="95"/>
        <v>0</v>
      </c>
      <c r="HS81" s="96">
        <f t="shared" si="95"/>
        <v>0</v>
      </c>
      <c r="HT81" s="96">
        <f t="shared" si="95"/>
        <v>0</v>
      </c>
      <c r="HU81" s="96">
        <f t="shared" si="95"/>
        <v>0</v>
      </c>
      <c r="HV81" s="96">
        <f t="shared" si="95"/>
        <v>0</v>
      </c>
      <c r="HW81" s="96">
        <f t="shared" si="95"/>
        <v>0</v>
      </c>
      <c r="HX81" s="96">
        <f t="shared" si="95"/>
        <v>0</v>
      </c>
      <c r="HY81" s="96">
        <f t="shared" si="95"/>
        <v>0</v>
      </c>
      <c r="HZ81" s="96">
        <f t="shared" si="95"/>
        <v>0</v>
      </c>
      <c r="IA81" s="96">
        <f t="shared" si="95"/>
        <v>0</v>
      </c>
      <c r="IB81" s="96">
        <f t="shared" si="95"/>
        <v>0</v>
      </c>
      <c r="IC81" s="96">
        <f t="shared" si="95"/>
        <v>0</v>
      </c>
      <c r="ID81" s="96">
        <f t="shared" si="95"/>
        <v>0</v>
      </c>
      <c r="IE81" s="96">
        <f t="shared" si="95"/>
        <v>0</v>
      </c>
      <c r="IF81" s="96">
        <f t="shared" si="95"/>
        <v>0</v>
      </c>
      <c r="IG81" s="96">
        <f t="shared" si="95"/>
        <v>0</v>
      </c>
      <c r="IH81" s="96">
        <f t="shared" si="95"/>
        <v>0</v>
      </c>
      <c r="II81" s="96">
        <f t="shared" si="95"/>
        <v>0</v>
      </c>
      <c r="IJ81" s="96">
        <f t="shared" si="95"/>
        <v>0</v>
      </c>
      <c r="IK81" s="96">
        <f t="shared" si="95"/>
        <v>0</v>
      </c>
      <c r="IL81" s="96">
        <f t="shared" si="95"/>
        <v>0</v>
      </c>
    </row>
    <row r="82" spans="1:220" ht="12.75">
      <c r="A82" s="46">
        <v>2</v>
      </c>
      <c r="B82" s="47">
        <v>6</v>
      </c>
      <c r="C82" s="109" t="s">
        <v>2</v>
      </c>
      <c r="D82" s="42" t="s">
        <v>3</v>
      </c>
      <c r="E82" s="34">
        <v>284</v>
      </c>
      <c r="F82" s="34">
        <v>597</v>
      </c>
      <c r="G82" s="34">
        <v>287</v>
      </c>
      <c r="H82" s="34">
        <v>586</v>
      </c>
      <c r="AL82" s="33"/>
      <c r="AN82" s="33"/>
      <c r="AP82" s="33"/>
      <c r="AR82" s="33"/>
      <c r="AT82" s="33"/>
      <c r="AV82" s="33"/>
      <c r="AX82" s="33"/>
      <c r="AZ82" s="33"/>
      <c r="BB82" s="33"/>
      <c r="BD82" s="33"/>
      <c r="BF82" s="33"/>
      <c r="BH82" s="33"/>
      <c r="BJ82" s="33"/>
      <c r="BL82" s="33"/>
      <c r="BN82" s="33"/>
      <c r="BO82" s="33"/>
      <c r="BP82" s="33"/>
      <c r="BQ82" s="33"/>
      <c r="BR82" s="33"/>
      <c r="BS82" s="33"/>
      <c r="BT82" s="33"/>
      <c r="BU82" s="33"/>
      <c r="BV82" s="33"/>
      <c r="BX82" s="33"/>
      <c r="BZ82" s="33"/>
      <c r="CA82" s="33"/>
      <c r="CB82" s="33"/>
      <c r="CE82" s="33"/>
      <c r="CF82" s="33"/>
      <c r="DH82" s="33"/>
      <c r="DJ82" s="33"/>
      <c r="DN82" s="33"/>
      <c r="DP82" s="33"/>
      <c r="DR82" s="33"/>
      <c r="DT82" s="33"/>
      <c r="DV82" s="33"/>
      <c r="DX82" s="33"/>
      <c r="DZ82" s="33"/>
      <c r="EB82" s="33"/>
      <c r="ED82" s="33"/>
      <c r="EF82" s="33"/>
      <c r="EH82" s="33"/>
      <c r="EJ82" s="33"/>
      <c r="EL82" s="33"/>
      <c r="EN82" s="33"/>
      <c r="EP82" s="33"/>
      <c r="ER82" s="58"/>
      <c r="ES82" s="34"/>
      <c r="EX82" s="48"/>
      <c r="GW82" s="48"/>
      <c r="GX82" s="48"/>
      <c r="GY82" s="48"/>
      <c r="GZ82" s="48"/>
      <c r="HB82" s="48"/>
      <c r="HL82" s="48"/>
    </row>
    <row r="83" spans="1:220" ht="12.75">
      <c r="A83" s="46">
        <v>7</v>
      </c>
      <c r="B83" s="47">
        <v>6</v>
      </c>
      <c r="C83" s="109" t="s">
        <v>11</v>
      </c>
      <c r="D83" s="42" t="s">
        <v>12</v>
      </c>
      <c r="E83" s="34">
        <v>317</v>
      </c>
      <c r="F83" s="34">
        <v>554</v>
      </c>
      <c r="G83" s="34">
        <v>330</v>
      </c>
      <c r="H83" s="34">
        <v>561</v>
      </c>
      <c r="AL83" s="33"/>
      <c r="AN83" s="33"/>
      <c r="AP83" s="33"/>
      <c r="AR83" s="33"/>
      <c r="AT83" s="33"/>
      <c r="AV83" s="33"/>
      <c r="AX83" s="33"/>
      <c r="AZ83" s="33"/>
      <c r="BB83" s="33"/>
      <c r="BD83" s="33"/>
      <c r="BF83" s="33"/>
      <c r="BH83" s="33"/>
      <c r="BJ83" s="33"/>
      <c r="BL83" s="33"/>
      <c r="BN83" s="33"/>
      <c r="BO83" s="33"/>
      <c r="BP83" s="33"/>
      <c r="BQ83" s="33"/>
      <c r="BR83" s="33"/>
      <c r="BS83" s="33"/>
      <c r="BT83" s="33"/>
      <c r="BU83" s="33"/>
      <c r="BV83" s="33"/>
      <c r="BX83" s="33"/>
      <c r="BZ83" s="33"/>
      <c r="CA83" s="33"/>
      <c r="CB83" s="33"/>
      <c r="DH83" s="33"/>
      <c r="DN83" s="33"/>
      <c r="DP83" s="33"/>
      <c r="DR83" s="33"/>
      <c r="DT83" s="33"/>
      <c r="DV83" s="33"/>
      <c r="DX83" s="33"/>
      <c r="DZ83" s="33"/>
      <c r="EB83" s="33"/>
      <c r="ED83" s="33"/>
      <c r="EF83" s="33"/>
      <c r="EH83" s="33"/>
      <c r="EJ83" s="33"/>
      <c r="EL83" s="33"/>
      <c r="EN83" s="33"/>
      <c r="EP83" s="33"/>
      <c r="ER83" s="58"/>
      <c r="ES83" s="34"/>
      <c r="EX83" s="48"/>
      <c r="GW83" s="48"/>
      <c r="GX83" s="48"/>
      <c r="GY83" s="48"/>
      <c r="GZ83" s="48"/>
      <c r="HB83" s="48"/>
      <c r="HL83" s="48"/>
    </row>
    <row r="84" spans="1:220" ht="12.75">
      <c r="A84" s="46">
        <v>17</v>
      </c>
      <c r="B84" s="47">
        <v>6</v>
      </c>
      <c r="C84" s="109" t="s">
        <v>26</v>
      </c>
      <c r="E84" s="34">
        <v>1532</v>
      </c>
      <c r="F84" s="34">
        <v>2430</v>
      </c>
      <c r="G84" s="34">
        <v>1542</v>
      </c>
      <c r="H84" s="34">
        <v>2395</v>
      </c>
      <c r="AL84" s="33"/>
      <c r="AN84" s="33"/>
      <c r="AP84" s="33"/>
      <c r="AR84" s="33"/>
      <c r="AT84" s="33"/>
      <c r="AV84" s="33"/>
      <c r="AX84" s="33"/>
      <c r="AZ84" s="33"/>
      <c r="BB84" s="33"/>
      <c r="BD84" s="33"/>
      <c r="BF84" s="33"/>
      <c r="BH84" s="33"/>
      <c r="BJ84" s="33"/>
      <c r="BL84" s="33"/>
      <c r="BN84" s="33"/>
      <c r="BO84" s="33"/>
      <c r="BP84" s="33"/>
      <c r="BQ84" s="33"/>
      <c r="BR84" s="33"/>
      <c r="BS84" s="33"/>
      <c r="BT84" s="33"/>
      <c r="BU84" s="33"/>
      <c r="BV84" s="33"/>
      <c r="BX84" s="33"/>
      <c r="BZ84" s="33"/>
      <c r="CA84" s="33"/>
      <c r="CB84" s="33"/>
      <c r="DH84" s="33"/>
      <c r="DN84" s="33"/>
      <c r="DP84" s="33"/>
      <c r="DR84" s="33"/>
      <c r="DT84" s="33"/>
      <c r="DV84" s="33"/>
      <c r="DX84" s="33"/>
      <c r="DZ84" s="33"/>
      <c r="EB84" s="33"/>
      <c r="ED84" s="33"/>
      <c r="EF84" s="33"/>
      <c r="EH84" s="33"/>
      <c r="EJ84" s="33"/>
      <c r="EL84" s="33"/>
      <c r="EN84" s="33"/>
      <c r="EP84" s="33"/>
      <c r="ER84" s="58"/>
      <c r="ES84" s="34"/>
      <c r="EX84" s="48"/>
      <c r="GW84" s="48"/>
      <c r="GX84" s="48"/>
      <c r="GY84" s="48"/>
      <c r="GZ84" s="48"/>
      <c r="HB84" s="48"/>
      <c r="HL84" s="48"/>
    </row>
    <row r="85" spans="1:220" ht="12.75">
      <c r="A85" s="46">
        <v>21</v>
      </c>
      <c r="B85" s="47">
        <v>6</v>
      </c>
      <c r="C85" s="109" t="s">
        <v>32</v>
      </c>
      <c r="D85" s="42" t="s">
        <v>33</v>
      </c>
      <c r="E85" s="34">
        <v>1261</v>
      </c>
      <c r="F85" s="34">
        <v>2500</v>
      </c>
      <c r="G85" s="34">
        <v>1289</v>
      </c>
      <c r="H85" s="34">
        <v>2491</v>
      </c>
      <c r="AL85" s="33"/>
      <c r="AN85" s="33"/>
      <c r="AP85" s="33"/>
      <c r="AR85" s="33"/>
      <c r="AT85" s="33"/>
      <c r="AV85" s="33"/>
      <c r="AX85" s="33"/>
      <c r="AZ85" s="33"/>
      <c r="BB85" s="33"/>
      <c r="BD85" s="33"/>
      <c r="BF85" s="33"/>
      <c r="BH85" s="33"/>
      <c r="BJ85" s="33"/>
      <c r="BL85" s="33"/>
      <c r="BN85" s="33"/>
      <c r="BO85" s="33"/>
      <c r="BP85" s="33"/>
      <c r="BQ85" s="33"/>
      <c r="BR85" s="33"/>
      <c r="BS85" s="33"/>
      <c r="BT85" s="33"/>
      <c r="BU85" s="33"/>
      <c r="BV85" s="33"/>
      <c r="BX85" s="33"/>
      <c r="BZ85" s="33"/>
      <c r="CA85" s="33"/>
      <c r="CB85" s="33"/>
      <c r="DH85" s="33"/>
      <c r="DN85" s="33"/>
      <c r="DP85" s="33"/>
      <c r="DR85" s="33"/>
      <c r="DT85" s="33"/>
      <c r="DV85" s="33"/>
      <c r="DX85" s="33"/>
      <c r="DZ85" s="33"/>
      <c r="EB85" s="33"/>
      <c r="ED85" s="33"/>
      <c r="EF85" s="33"/>
      <c r="EH85" s="33"/>
      <c r="EJ85" s="33"/>
      <c r="EL85" s="33"/>
      <c r="EN85" s="33"/>
      <c r="EP85" s="33"/>
      <c r="ER85" s="58"/>
      <c r="ES85" s="34"/>
      <c r="EX85" s="48"/>
      <c r="GW85" s="48"/>
      <c r="GX85" s="48"/>
      <c r="GY85" s="48"/>
      <c r="GZ85" s="48"/>
      <c r="HB85" s="48"/>
      <c r="HG85" s="41"/>
      <c r="HL85" s="48"/>
    </row>
    <row r="86" spans="1:220" ht="12.75">
      <c r="A86" s="46">
        <v>22</v>
      </c>
      <c r="B86" s="47">
        <v>6</v>
      </c>
      <c r="C86" s="109" t="s">
        <v>34</v>
      </c>
      <c r="D86" s="42" t="s">
        <v>35</v>
      </c>
      <c r="E86" s="34">
        <v>1133</v>
      </c>
      <c r="F86" s="34">
        <v>1961</v>
      </c>
      <c r="G86" s="34">
        <v>1150</v>
      </c>
      <c r="H86" s="34">
        <v>1964</v>
      </c>
      <c r="AL86" s="33"/>
      <c r="AN86" s="33"/>
      <c r="AP86" s="33"/>
      <c r="AR86" s="33"/>
      <c r="AT86" s="33"/>
      <c r="AV86" s="33"/>
      <c r="AX86" s="33"/>
      <c r="AZ86" s="33"/>
      <c r="BB86" s="33"/>
      <c r="BD86" s="33"/>
      <c r="BF86" s="33"/>
      <c r="BH86" s="33"/>
      <c r="BJ86" s="33"/>
      <c r="BL86" s="33"/>
      <c r="BN86" s="33"/>
      <c r="BO86" s="33"/>
      <c r="BP86" s="33"/>
      <c r="BQ86" s="33"/>
      <c r="BR86" s="33"/>
      <c r="BS86" s="33"/>
      <c r="BT86" s="33"/>
      <c r="BU86" s="33"/>
      <c r="BV86" s="33"/>
      <c r="BX86" s="33"/>
      <c r="BZ86" s="33"/>
      <c r="CA86" s="33"/>
      <c r="CB86" s="33"/>
      <c r="DH86" s="33"/>
      <c r="DN86" s="33"/>
      <c r="DP86" s="33"/>
      <c r="DR86" s="33"/>
      <c r="DT86" s="33"/>
      <c r="DV86" s="33"/>
      <c r="DX86" s="33"/>
      <c r="DZ86" s="33"/>
      <c r="EB86" s="33"/>
      <c r="ED86" s="33"/>
      <c r="EF86" s="33"/>
      <c r="EH86" s="33"/>
      <c r="EJ86" s="33"/>
      <c r="EL86" s="33"/>
      <c r="EN86" s="33"/>
      <c r="EP86" s="33"/>
      <c r="ER86" s="58"/>
      <c r="ES86" s="34"/>
      <c r="EX86" s="48"/>
      <c r="GW86" s="48"/>
      <c r="GX86" s="48"/>
      <c r="GY86" s="48"/>
      <c r="GZ86" s="48"/>
      <c r="HB86" s="48"/>
      <c r="HL86" s="48"/>
    </row>
    <row r="87" spans="1:220" ht="12.75">
      <c r="A87" s="46">
        <v>27</v>
      </c>
      <c r="B87" s="47">
        <v>6</v>
      </c>
      <c r="C87" s="109" t="s">
        <v>40</v>
      </c>
      <c r="D87" s="42" t="s">
        <v>12</v>
      </c>
      <c r="E87" s="34">
        <v>493</v>
      </c>
      <c r="F87" s="34">
        <v>1034</v>
      </c>
      <c r="G87" s="34">
        <v>490</v>
      </c>
      <c r="H87" s="34">
        <v>1026</v>
      </c>
      <c r="AL87" s="33"/>
      <c r="AN87" s="33"/>
      <c r="AP87" s="33"/>
      <c r="AR87" s="33"/>
      <c r="AT87" s="33"/>
      <c r="AV87" s="33"/>
      <c r="AX87" s="33"/>
      <c r="AZ87" s="33"/>
      <c r="BB87" s="33"/>
      <c r="BD87" s="33"/>
      <c r="BF87" s="33"/>
      <c r="BH87" s="33"/>
      <c r="BJ87" s="33"/>
      <c r="BL87" s="33"/>
      <c r="BN87" s="33"/>
      <c r="BO87" s="33"/>
      <c r="BP87" s="33"/>
      <c r="BQ87" s="33"/>
      <c r="BR87" s="33"/>
      <c r="BS87" s="33"/>
      <c r="BT87" s="33"/>
      <c r="BU87" s="33"/>
      <c r="BV87" s="33"/>
      <c r="BX87" s="33"/>
      <c r="BZ87" s="33"/>
      <c r="CA87" s="33"/>
      <c r="CB87" s="33"/>
      <c r="DH87" s="33"/>
      <c r="DN87" s="33"/>
      <c r="DP87" s="33"/>
      <c r="DR87" s="33"/>
      <c r="DT87" s="33"/>
      <c r="DV87" s="33"/>
      <c r="DX87" s="33"/>
      <c r="DZ87" s="33"/>
      <c r="EB87" s="33"/>
      <c r="ED87" s="33"/>
      <c r="EF87" s="33"/>
      <c r="EH87" s="33"/>
      <c r="EJ87" s="33"/>
      <c r="EL87" s="33"/>
      <c r="EN87" s="33"/>
      <c r="EP87" s="33"/>
      <c r="ER87" s="58"/>
      <c r="ES87" s="34"/>
      <c r="EX87" s="48"/>
      <c r="GW87" s="48"/>
      <c r="GX87" s="48"/>
      <c r="GY87" s="48"/>
      <c r="GZ87" s="48"/>
      <c r="HB87" s="48"/>
      <c r="HL87" s="48"/>
    </row>
    <row r="88" spans="1:220" ht="12.75">
      <c r="A88" s="46">
        <v>31</v>
      </c>
      <c r="B88" s="47">
        <v>6</v>
      </c>
      <c r="C88" s="109" t="s">
        <v>44</v>
      </c>
      <c r="D88" s="42" t="s">
        <v>12</v>
      </c>
      <c r="E88" s="34">
        <v>1214</v>
      </c>
      <c r="F88" s="34">
        <v>2455</v>
      </c>
      <c r="G88" s="34">
        <v>1217</v>
      </c>
      <c r="H88" s="34">
        <v>2456</v>
      </c>
      <c r="AL88" s="33"/>
      <c r="AN88" s="33"/>
      <c r="AP88" s="33"/>
      <c r="AR88" s="33"/>
      <c r="AT88" s="33"/>
      <c r="AV88" s="33"/>
      <c r="AX88" s="33"/>
      <c r="AZ88" s="33"/>
      <c r="BB88" s="33"/>
      <c r="BD88" s="33"/>
      <c r="BF88" s="33"/>
      <c r="BH88" s="33"/>
      <c r="BJ88" s="33"/>
      <c r="BL88" s="33"/>
      <c r="BN88" s="33"/>
      <c r="BO88" s="33"/>
      <c r="BP88" s="33"/>
      <c r="BQ88" s="33"/>
      <c r="BR88" s="33"/>
      <c r="BS88" s="33"/>
      <c r="BT88" s="33"/>
      <c r="BU88" s="33"/>
      <c r="BV88" s="33"/>
      <c r="BX88" s="33"/>
      <c r="BZ88" s="33"/>
      <c r="CA88" s="33"/>
      <c r="CB88" s="33"/>
      <c r="DH88" s="33"/>
      <c r="DN88" s="33"/>
      <c r="DP88" s="33"/>
      <c r="DR88" s="33"/>
      <c r="DT88" s="33"/>
      <c r="DV88" s="33"/>
      <c r="DX88" s="33"/>
      <c r="DZ88" s="33"/>
      <c r="EB88" s="33"/>
      <c r="ED88" s="33"/>
      <c r="EF88" s="33"/>
      <c r="EH88" s="33"/>
      <c r="EJ88" s="33"/>
      <c r="EL88" s="33"/>
      <c r="EN88" s="33"/>
      <c r="EP88" s="33"/>
      <c r="ER88" s="58"/>
      <c r="ES88" s="34"/>
      <c r="EX88" s="48"/>
      <c r="GW88" s="48"/>
      <c r="GX88" s="48"/>
      <c r="GY88" s="48"/>
      <c r="GZ88" s="48"/>
      <c r="HB88" s="48"/>
      <c r="HL88" s="48"/>
    </row>
    <row r="89" spans="1:220" ht="12.75">
      <c r="A89" s="46">
        <v>36</v>
      </c>
      <c r="B89" s="47">
        <v>6</v>
      </c>
      <c r="C89" s="109" t="s">
        <v>49</v>
      </c>
      <c r="D89" s="42" t="s">
        <v>35</v>
      </c>
      <c r="E89" s="34">
        <v>478</v>
      </c>
      <c r="F89" s="34">
        <v>756</v>
      </c>
      <c r="G89" s="34">
        <v>481</v>
      </c>
      <c r="H89" s="34">
        <v>760</v>
      </c>
      <c r="AL89" s="33"/>
      <c r="AN89" s="33"/>
      <c r="AP89" s="33"/>
      <c r="AR89" s="33"/>
      <c r="AT89" s="33"/>
      <c r="AV89" s="33"/>
      <c r="AX89" s="33"/>
      <c r="AZ89" s="33"/>
      <c r="BB89" s="33"/>
      <c r="BD89" s="33"/>
      <c r="BF89" s="33"/>
      <c r="BH89" s="33"/>
      <c r="BJ89" s="33"/>
      <c r="BL89" s="33"/>
      <c r="BN89" s="33"/>
      <c r="BO89" s="33"/>
      <c r="BP89" s="33"/>
      <c r="BQ89" s="33"/>
      <c r="BR89" s="33"/>
      <c r="BS89" s="33"/>
      <c r="BT89" s="33"/>
      <c r="BU89" s="33"/>
      <c r="BV89" s="33"/>
      <c r="BX89" s="33"/>
      <c r="BZ89" s="33"/>
      <c r="CA89" s="33"/>
      <c r="CB89" s="33"/>
      <c r="DH89" s="33"/>
      <c r="DN89" s="33"/>
      <c r="DP89" s="33"/>
      <c r="DR89" s="33"/>
      <c r="DT89" s="33"/>
      <c r="DV89" s="33"/>
      <c r="DX89" s="33"/>
      <c r="DZ89" s="33"/>
      <c r="EB89" s="33"/>
      <c r="ED89" s="33"/>
      <c r="EF89" s="33"/>
      <c r="EH89" s="33"/>
      <c r="EJ89" s="33"/>
      <c r="EL89" s="33"/>
      <c r="EN89" s="33"/>
      <c r="EP89" s="33"/>
      <c r="ER89" s="58"/>
      <c r="ES89" s="34"/>
      <c r="EX89" s="48"/>
      <c r="GW89" s="48"/>
      <c r="GX89" s="48"/>
      <c r="GY89" s="48"/>
      <c r="GZ89" s="48"/>
      <c r="HB89" s="48"/>
      <c r="HL89" s="48"/>
    </row>
    <row r="90" spans="1:220" ht="12.75">
      <c r="A90" s="46">
        <v>42</v>
      </c>
      <c r="B90" s="47">
        <v>6</v>
      </c>
      <c r="C90" s="109" t="s">
        <v>101</v>
      </c>
      <c r="D90" s="42" t="s">
        <v>12</v>
      </c>
      <c r="E90" s="34">
        <v>60</v>
      </c>
      <c r="F90" s="34">
        <v>112</v>
      </c>
      <c r="G90" s="34">
        <v>61</v>
      </c>
      <c r="H90" s="34">
        <v>112</v>
      </c>
      <c r="AL90" s="33"/>
      <c r="AN90" s="33"/>
      <c r="AP90" s="33"/>
      <c r="AR90" s="33"/>
      <c r="AT90" s="33"/>
      <c r="AV90" s="33"/>
      <c r="AX90" s="33"/>
      <c r="AZ90" s="33"/>
      <c r="BB90" s="33"/>
      <c r="BD90" s="33"/>
      <c r="BF90" s="33"/>
      <c r="BH90" s="33"/>
      <c r="BJ90" s="33"/>
      <c r="BL90" s="33"/>
      <c r="BN90" s="33"/>
      <c r="BO90" s="33"/>
      <c r="BP90" s="33"/>
      <c r="BQ90" s="33"/>
      <c r="BR90" s="33"/>
      <c r="BS90" s="33"/>
      <c r="BT90" s="33"/>
      <c r="BU90" s="33"/>
      <c r="BV90" s="33"/>
      <c r="BX90" s="33"/>
      <c r="BZ90" s="33"/>
      <c r="CA90" s="33"/>
      <c r="CB90" s="33"/>
      <c r="DH90" s="33"/>
      <c r="DN90" s="33"/>
      <c r="DP90" s="33"/>
      <c r="DR90" s="33"/>
      <c r="DT90" s="33"/>
      <c r="DV90" s="33"/>
      <c r="DX90" s="33"/>
      <c r="DZ90" s="33"/>
      <c r="EB90" s="33"/>
      <c r="ED90" s="33"/>
      <c r="EF90" s="33"/>
      <c r="EH90" s="33"/>
      <c r="EJ90" s="33"/>
      <c r="EL90" s="33"/>
      <c r="EN90" s="33"/>
      <c r="EP90" s="33"/>
      <c r="ER90" s="58"/>
      <c r="ES90" s="34"/>
      <c r="EX90" s="48"/>
      <c r="GW90" s="48"/>
      <c r="GX90" s="48"/>
      <c r="GY90" s="48"/>
      <c r="GZ90" s="48"/>
      <c r="HB90" s="48"/>
      <c r="HL90" s="48"/>
    </row>
    <row r="91" spans="1:220" ht="12.75">
      <c r="A91" s="46">
        <v>48</v>
      </c>
      <c r="B91" s="47">
        <v>6</v>
      </c>
      <c r="C91" s="109" t="s">
        <v>60</v>
      </c>
      <c r="D91" s="42" t="s">
        <v>3</v>
      </c>
      <c r="E91" s="34">
        <v>203</v>
      </c>
      <c r="F91" s="34">
        <v>388</v>
      </c>
      <c r="G91" s="34">
        <v>208</v>
      </c>
      <c r="H91" s="34">
        <v>386</v>
      </c>
      <c r="AL91" s="33"/>
      <c r="AN91" s="33"/>
      <c r="AP91" s="33"/>
      <c r="AR91" s="33"/>
      <c r="AT91" s="33"/>
      <c r="AV91" s="33"/>
      <c r="AX91" s="33"/>
      <c r="AZ91" s="33"/>
      <c r="BB91" s="33"/>
      <c r="BD91" s="33"/>
      <c r="BF91" s="33"/>
      <c r="BH91" s="33"/>
      <c r="BJ91" s="33"/>
      <c r="BL91" s="33"/>
      <c r="BN91" s="33"/>
      <c r="BO91" s="33"/>
      <c r="BP91" s="33"/>
      <c r="BQ91" s="33"/>
      <c r="BR91" s="33"/>
      <c r="BS91" s="33"/>
      <c r="BT91" s="33"/>
      <c r="BU91" s="33"/>
      <c r="BV91" s="33"/>
      <c r="BX91" s="33"/>
      <c r="BZ91" s="33"/>
      <c r="CA91" s="33"/>
      <c r="CB91" s="33"/>
      <c r="DH91" s="33"/>
      <c r="DN91" s="33"/>
      <c r="DP91" s="33"/>
      <c r="DR91" s="33"/>
      <c r="DT91" s="33"/>
      <c r="DV91" s="33"/>
      <c r="DX91" s="33"/>
      <c r="DZ91" s="33"/>
      <c r="EB91" s="33"/>
      <c r="ED91" s="33"/>
      <c r="EF91" s="33"/>
      <c r="EH91" s="33"/>
      <c r="EJ91" s="33"/>
      <c r="EL91" s="33"/>
      <c r="EN91" s="33"/>
      <c r="EP91" s="33"/>
      <c r="ER91" s="58"/>
      <c r="ES91" s="34"/>
      <c r="EX91" s="48"/>
      <c r="GW91" s="48"/>
      <c r="GX91" s="48"/>
      <c r="GY91" s="48"/>
      <c r="GZ91" s="48"/>
      <c r="HB91" s="48"/>
      <c r="HL91" s="48"/>
    </row>
    <row r="92" spans="1:220" ht="12.75">
      <c r="A92" s="46">
        <v>49</v>
      </c>
      <c r="B92" s="47">
        <v>6</v>
      </c>
      <c r="C92" s="109" t="s">
        <v>61</v>
      </c>
      <c r="D92" s="42" t="s">
        <v>3</v>
      </c>
      <c r="E92" s="34">
        <v>341</v>
      </c>
      <c r="F92" s="34">
        <v>680</v>
      </c>
      <c r="G92" s="34">
        <v>344</v>
      </c>
      <c r="H92" s="34">
        <v>673</v>
      </c>
      <c r="AL92" s="33"/>
      <c r="AN92" s="33"/>
      <c r="AP92" s="33"/>
      <c r="AQ92" s="33"/>
      <c r="AR92" s="33"/>
      <c r="AT92" s="33"/>
      <c r="AV92" s="33"/>
      <c r="AX92" s="33"/>
      <c r="AZ92" s="33"/>
      <c r="BB92" s="33"/>
      <c r="BD92" s="33"/>
      <c r="BF92" s="33"/>
      <c r="BH92" s="33"/>
      <c r="BJ92" s="33"/>
      <c r="BL92" s="33"/>
      <c r="BN92" s="33"/>
      <c r="BO92" s="33"/>
      <c r="BP92" s="33"/>
      <c r="BQ92" s="33"/>
      <c r="BR92" s="33"/>
      <c r="BS92" s="33"/>
      <c r="BT92" s="33"/>
      <c r="BU92" s="33"/>
      <c r="BV92" s="33"/>
      <c r="BX92" s="33"/>
      <c r="BZ92" s="33"/>
      <c r="CA92" s="33"/>
      <c r="CB92" s="33"/>
      <c r="DH92" s="33"/>
      <c r="DN92" s="33"/>
      <c r="DP92" s="33"/>
      <c r="DR92" s="33"/>
      <c r="DT92" s="33"/>
      <c r="DV92" s="33"/>
      <c r="DX92" s="33"/>
      <c r="DZ92" s="33"/>
      <c r="EB92" s="33"/>
      <c r="ED92" s="33"/>
      <c r="EF92" s="33"/>
      <c r="EH92" s="33"/>
      <c r="EJ92" s="33"/>
      <c r="EL92" s="33"/>
      <c r="EN92" s="33"/>
      <c r="EP92" s="33"/>
      <c r="ER92" s="58"/>
      <c r="ES92" s="34"/>
      <c r="EX92" s="48"/>
      <c r="GW92" s="48"/>
      <c r="GX92" s="48"/>
      <c r="GY92" s="48"/>
      <c r="GZ92" s="48"/>
      <c r="HA92" s="48"/>
      <c r="HB92" s="48"/>
      <c r="HL92" s="48"/>
    </row>
    <row r="93" spans="1:220" ht="12.75">
      <c r="A93" s="46">
        <v>52</v>
      </c>
      <c r="B93" s="47">
        <v>6</v>
      </c>
      <c r="C93" s="109" t="s">
        <v>64</v>
      </c>
      <c r="E93" s="34">
        <v>1980</v>
      </c>
      <c r="F93" s="34">
        <v>4305</v>
      </c>
      <c r="G93" s="34">
        <v>2032</v>
      </c>
      <c r="H93" s="34">
        <v>4313</v>
      </c>
      <c r="AL93" s="33"/>
      <c r="AN93" s="33"/>
      <c r="AP93" s="33"/>
      <c r="AR93" s="33"/>
      <c r="AT93" s="33"/>
      <c r="AV93" s="33"/>
      <c r="AX93" s="33"/>
      <c r="AZ93" s="33"/>
      <c r="BB93" s="33"/>
      <c r="BD93" s="33"/>
      <c r="BF93" s="33"/>
      <c r="BH93" s="33"/>
      <c r="BJ93" s="33"/>
      <c r="BL93" s="33"/>
      <c r="BN93" s="33"/>
      <c r="BO93" s="33"/>
      <c r="BP93" s="33"/>
      <c r="BQ93" s="33"/>
      <c r="BR93" s="33"/>
      <c r="BS93" s="33"/>
      <c r="BT93" s="33"/>
      <c r="BU93" s="33"/>
      <c r="BV93" s="33"/>
      <c r="BX93" s="33"/>
      <c r="BZ93" s="33"/>
      <c r="CA93" s="33"/>
      <c r="CB93" s="33"/>
      <c r="DH93" s="33"/>
      <c r="DN93" s="33"/>
      <c r="DP93" s="33"/>
      <c r="DR93" s="33"/>
      <c r="DT93" s="33"/>
      <c r="DV93" s="33"/>
      <c r="DX93" s="33"/>
      <c r="DZ93" s="33"/>
      <c r="EB93" s="33"/>
      <c r="ED93" s="33"/>
      <c r="EF93" s="33"/>
      <c r="EH93" s="33"/>
      <c r="EJ93" s="33"/>
      <c r="EL93" s="33"/>
      <c r="EN93" s="33"/>
      <c r="EP93" s="33"/>
      <c r="ER93" s="58"/>
      <c r="ES93" s="34"/>
      <c r="EX93" s="48"/>
      <c r="GW93" s="48"/>
      <c r="GX93" s="48"/>
      <c r="GY93" s="48"/>
      <c r="GZ93" s="48"/>
      <c r="HB93" s="48"/>
      <c r="HL93" s="48"/>
    </row>
    <row r="94" spans="1:220" ht="12.75">
      <c r="A94" s="46">
        <v>55</v>
      </c>
      <c r="B94" s="47">
        <v>6</v>
      </c>
      <c r="C94" s="109" t="s">
        <v>67</v>
      </c>
      <c r="D94" s="42" t="s">
        <v>33</v>
      </c>
      <c r="E94" s="34">
        <v>555</v>
      </c>
      <c r="F94" s="34">
        <v>1669</v>
      </c>
      <c r="G94" s="34">
        <v>575</v>
      </c>
      <c r="H94" s="34">
        <v>1667</v>
      </c>
      <c r="AL94" s="33"/>
      <c r="AN94" s="33"/>
      <c r="AP94" s="33"/>
      <c r="AR94" s="33"/>
      <c r="AT94" s="33"/>
      <c r="AV94" s="33"/>
      <c r="AX94" s="33"/>
      <c r="AZ94" s="33"/>
      <c r="BB94" s="33"/>
      <c r="BD94" s="33"/>
      <c r="BF94" s="33"/>
      <c r="BH94" s="33"/>
      <c r="BJ94" s="33"/>
      <c r="BL94" s="33"/>
      <c r="BN94" s="33"/>
      <c r="BO94" s="33"/>
      <c r="BP94" s="33"/>
      <c r="BQ94" s="33"/>
      <c r="BR94" s="33"/>
      <c r="BS94" s="33"/>
      <c r="BT94" s="33"/>
      <c r="BU94" s="33"/>
      <c r="BV94" s="33"/>
      <c r="BX94" s="33"/>
      <c r="BZ94" s="33"/>
      <c r="CA94" s="33"/>
      <c r="CB94" s="33"/>
      <c r="DH94" s="33"/>
      <c r="DN94" s="33"/>
      <c r="DP94" s="33"/>
      <c r="DR94" s="33"/>
      <c r="DT94" s="33"/>
      <c r="DV94" s="33"/>
      <c r="DX94" s="33"/>
      <c r="DZ94" s="33"/>
      <c r="EB94" s="33"/>
      <c r="ED94" s="33"/>
      <c r="EF94" s="33"/>
      <c r="EH94" s="33"/>
      <c r="EJ94" s="33"/>
      <c r="EL94" s="33"/>
      <c r="EN94" s="33"/>
      <c r="EP94" s="33"/>
      <c r="ER94" s="58"/>
      <c r="ES94" s="34"/>
      <c r="EX94" s="48"/>
      <c r="GW94" s="48"/>
      <c r="GX94" s="48"/>
      <c r="GY94" s="48"/>
      <c r="GZ94" s="48"/>
      <c r="HB94" s="48"/>
      <c r="HL94" s="48"/>
    </row>
    <row r="95" spans="1:220" ht="12.75">
      <c r="A95" s="46">
        <v>66</v>
      </c>
      <c r="B95" s="47">
        <v>6</v>
      </c>
      <c r="C95" s="109" t="s">
        <v>77</v>
      </c>
      <c r="D95" s="42" t="s">
        <v>12</v>
      </c>
      <c r="E95" s="34">
        <v>234</v>
      </c>
      <c r="F95" s="34">
        <v>417</v>
      </c>
      <c r="G95" s="34">
        <v>236</v>
      </c>
      <c r="H95" s="34">
        <v>412</v>
      </c>
      <c r="AL95" s="33"/>
      <c r="AN95" s="33"/>
      <c r="AP95" s="33"/>
      <c r="AR95" s="33"/>
      <c r="AT95" s="33"/>
      <c r="AV95" s="33"/>
      <c r="AX95" s="33"/>
      <c r="AZ95" s="33"/>
      <c r="BB95" s="33"/>
      <c r="BD95" s="33"/>
      <c r="BF95" s="33"/>
      <c r="BH95" s="33"/>
      <c r="BJ95" s="33"/>
      <c r="BL95" s="33"/>
      <c r="BN95" s="33"/>
      <c r="BO95" s="33"/>
      <c r="BP95" s="33"/>
      <c r="BQ95" s="33"/>
      <c r="BR95" s="33"/>
      <c r="BS95" s="33"/>
      <c r="BT95" s="33"/>
      <c r="BU95" s="33"/>
      <c r="BV95" s="33"/>
      <c r="BX95" s="33"/>
      <c r="BZ95" s="33"/>
      <c r="CA95" s="33"/>
      <c r="CB95" s="33"/>
      <c r="DH95" s="33"/>
      <c r="DN95" s="33"/>
      <c r="DP95" s="33"/>
      <c r="DR95" s="33"/>
      <c r="DT95" s="33"/>
      <c r="DV95" s="33"/>
      <c r="DX95" s="33"/>
      <c r="DZ95" s="33"/>
      <c r="EB95" s="33"/>
      <c r="ED95" s="33"/>
      <c r="EF95" s="33"/>
      <c r="EH95" s="33"/>
      <c r="EJ95" s="33"/>
      <c r="EL95" s="33"/>
      <c r="EN95" s="33"/>
      <c r="EP95" s="33"/>
      <c r="ER95" s="58"/>
      <c r="ES95" s="34"/>
      <c r="EX95" s="48"/>
      <c r="GW95" s="48"/>
      <c r="GX95" s="48"/>
      <c r="GY95" s="48"/>
      <c r="GZ95" s="48"/>
      <c r="HB95" s="48"/>
      <c r="HL95" s="48"/>
    </row>
    <row r="96" spans="1:220" ht="12.75">
      <c r="A96" s="46">
        <v>77</v>
      </c>
      <c r="B96" s="47">
        <v>6</v>
      </c>
      <c r="C96" s="109" t="s">
        <v>88</v>
      </c>
      <c r="D96" s="42" t="s">
        <v>3</v>
      </c>
      <c r="E96" s="34">
        <v>362</v>
      </c>
      <c r="F96" s="34">
        <v>555</v>
      </c>
      <c r="G96" s="34">
        <v>366</v>
      </c>
      <c r="H96" s="34">
        <v>558</v>
      </c>
      <c r="AL96" s="33"/>
      <c r="AN96" s="33"/>
      <c r="AP96" s="33"/>
      <c r="AR96" s="33"/>
      <c r="AT96" s="33"/>
      <c r="AV96" s="33"/>
      <c r="AX96" s="33"/>
      <c r="AZ96" s="33"/>
      <c r="BB96" s="33"/>
      <c r="BD96" s="33"/>
      <c r="BF96" s="33"/>
      <c r="BH96" s="33"/>
      <c r="BJ96" s="33"/>
      <c r="BL96" s="33"/>
      <c r="BN96" s="33"/>
      <c r="BO96" s="33"/>
      <c r="BP96" s="33"/>
      <c r="BQ96" s="33"/>
      <c r="BR96" s="33"/>
      <c r="BS96" s="33"/>
      <c r="BT96" s="33"/>
      <c r="BU96" s="33"/>
      <c r="BV96" s="33"/>
      <c r="BX96" s="33"/>
      <c r="BZ96" s="33"/>
      <c r="CA96" s="33"/>
      <c r="CB96" s="33"/>
      <c r="DH96" s="33"/>
      <c r="DN96" s="33"/>
      <c r="DP96" s="33"/>
      <c r="DR96" s="33"/>
      <c r="DT96" s="33"/>
      <c r="DV96" s="33"/>
      <c r="DX96" s="33"/>
      <c r="DZ96" s="33"/>
      <c r="EB96" s="33"/>
      <c r="ED96" s="33"/>
      <c r="EF96" s="33"/>
      <c r="EH96" s="33"/>
      <c r="EJ96" s="33"/>
      <c r="EL96" s="33"/>
      <c r="EN96" s="33"/>
      <c r="EP96" s="33"/>
      <c r="ER96" s="58"/>
      <c r="ES96" s="34"/>
      <c r="EX96" s="48"/>
      <c r="GW96" s="48"/>
      <c r="GX96" s="48"/>
      <c r="GY96" s="48"/>
      <c r="GZ96" s="48"/>
      <c r="HB96" s="48"/>
      <c r="HL96" s="48"/>
    </row>
    <row r="97" spans="1:246" s="95" customFormat="1" ht="12.75">
      <c r="A97" s="93"/>
      <c r="B97" s="94"/>
      <c r="C97" s="110" t="s">
        <v>109</v>
      </c>
      <c r="D97" s="94"/>
      <c r="E97" s="96">
        <f aca="true" t="shared" si="96" ref="E97:T97">SUM(E82:E96)</f>
        <v>10447</v>
      </c>
      <c r="F97" s="96">
        <f t="shared" si="96"/>
        <v>20413</v>
      </c>
      <c r="G97" s="96">
        <f t="shared" si="96"/>
        <v>10608</v>
      </c>
      <c r="H97" s="96">
        <f t="shared" si="96"/>
        <v>20360</v>
      </c>
      <c r="I97" s="96">
        <f t="shared" si="96"/>
        <v>0</v>
      </c>
      <c r="J97" s="96">
        <f t="shared" si="96"/>
        <v>0</v>
      </c>
      <c r="K97" s="96">
        <f t="shared" si="96"/>
        <v>0</v>
      </c>
      <c r="L97" s="96">
        <f t="shared" si="96"/>
        <v>0</v>
      </c>
      <c r="M97" s="96">
        <f t="shared" si="96"/>
        <v>0</v>
      </c>
      <c r="N97" s="96">
        <f t="shared" si="96"/>
        <v>0</v>
      </c>
      <c r="O97" s="96">
        <f t="shared" si="96"/>
        <v>0</v>
      </c>
      <c r="P97" s="96">
        <f t="shared" si="96"/>
        <v>0</v>
      </c>
      <c r="Q97" s="96">
        <f t="shared" si="96"/>
        <v>0</v>
      </c>
      <c r="R97" s="96">
        <f t="shared" si="96"/>
        <v>0</v>
      </c>
      <c r="S97" s="96">
        <f t="shared" si="96"/>
        <v>0</v>
      </c>
      <c r="T97" s="96">
        <f t="shared" si="96"/>
        <v>0</v>
      </c>
      <c r="U97" s="96">
        <f aca="true" t="shared" si="97" ref="U97:Z97">SUM(U82:U96)</f>
        <v>0</v>
      </c>
      <c r="V97" s="96">
        <f t="shared" si="97"/>
        <v>0</v>
      </c>
      <c r="W97" s="96">
        <f t="shared" si="97"/>
        <v>0</v>
      </c>
      <c r="X97" s="96">
        <f t="shared" si="97"/>
        <v>0</v>
      </c>
      <c r="Y97" s="96">
        <f t="shared" si="97"/>
        <v>0</v>
      </c>
      <c r="Z97" s="96">
        <f t="shared" si="97"/>
        <v>0</v>
      </c>
      <c r="AA97" s="96">
        <f aca="true" t="shared" si="98" ref="AA97:AH97">SUM(AA82:AA96)</f>
        <v>0</v>
      </c>
      <c r="AB97" s="96">
        <f t="shared" si="98"/>
        <v>0</v>
      </c>
      <c r="AC97" s="96">
        <f t="shared" si="98"/>
        <v>0</v>
      </c>
      <c r="AD97" s="96">
        <f t="shared" si="98"/>
        <v>0</v>
      </c>
      <c r="AE97" s="96">
        <f t="shared" si="98"/>
        <v>0</v>
      </c>
      <c r="AF97" s="96">
        <f t="shared" si="98"/>
        <v>0</v>
      </c>
      <c r="AG97" s="96">
        <f>SUM(AG82:AG96)</f>
        <v>0</v>
      </c>
      <c r="AH97" s="96">
        <f t="shared" si="98"/>
        <v>0</v>
      </c>
      <c r="AI97" s="96">
        <f>SUM(AI82:AI96)</f>
        <v>0</v>
      </c>
      <c r="AJ97" s="96">
        <f>SUM(AJ82:AJ96)</f>
        <v>0</v>
      </c>
      <c r="AK97" s="96">
        <f aca="true" t="shared" si="99" ref="AK97:AT97">SUM(AK82:AK96)</f>
        <v>0</v>
      </c>
      <c r="AL97" s="96">
        <f t="shared" si="99"/>
        <v>0</v>
      </c>
      <c r="AM97" s="96">
        <f t="shared" si="99"/>
        <v>0</v>
      </c>
      <c r="AN97" s="96">
        <f t="shared" si="99"/>
        <v>0</v>
      </c>
      <c r="AO97" s="96">
        <f t="shared" si="99"/>
        <v>0</v>
      </c>
      <c r="AP97" s="96">
        <f t="shared" si="99"/>
        <v>0</v>
      </c>
      <c r="AQ97" s="96">
        <f t="shared" si="99"/>
        <v>0</v>
      </c>
      <c r="AR97" s="96">
        <f t="shared" si="99"/>
        <v>0</v>
      </c>
      <c r="AS97" s="96">
        <f t="shared" si="99"/>
        <v>0</v>
      </c>
      <c r="AT97" s="96">
        <f t="shared" si="99"/>
        <v>0</v>
      </c>
      <c r="AU97" s="96">
        <f aca="true" t="shared" si="100" ref="AU97:AZ97">SUM(AU82:AU96)</f>
        <v>0</v>
      </c>
      <c r="AV97" s="96">
        <f t="shared" si="100"/>
        <v>0</v>
      </c>
      <c r="AW97" s="96">
        <f t="shared" si="100"/>
        <v>0</v>
      </c>
      <c r="AX97" s="96">
        <f t="shared" si="100"/>
        <v>0</v>
      </c>
      <c r="AY97" s="96">
        <f t="shared" si="100"/>
        <v>0</v>
      </c>
      <c r="AZ97" s="96">
        <f t="shared" si="100"/>
        <v>0</v>
      </c>
      <c r="BA97" s="96">
        <f aca="true" t="shared" si="101" ref="BA97:BF97">SUM(BA82:BA96)</f>
        <v>0</v>
      </c>
      <c r="BB97" s="96">
        <f t="shared" si="101"/>
        <v>0</v>
      </c>
      <c r="BC97" s="96">
        <f t="shared" si="101"/>
        <v>0</v>
      </c>
      <c r="BD97" s="96">
        <f t="shared" si="101"/>
        <v>0</v>
      </c>
      <c r="BE97" s="96">
        <f t="shared" si="101"/>
        <v>0</v>
      </c>
      <c r="BF97" s="96">
        <f t="shared" si="101"/>
        <v>0</v>
      </c>
      <c r="BG97" s="96">
        <f aca="true" t="shared" si="102" ref="BG97:BL97">SUM(BG82:BG96)</f>
        <v>0</v>
      </c>
      <c r="BH97" s="96">
        <f t="shared" si="102"/>
        <v>0</v>
      </c>
      <c r="BI97" s="96">
        <f t="shared" si="102"/>
        <v>0</v>
      </c>
      <c r="BJ97" s="96">
        <f t="shared" si="102"/>
        <v>0</v>
      </c>
      <c r="BK97" s="96">
        <f t="shared" si="102"/>
        <v>0</v>
      </c>
      <c r="BL97" s="96">
        <f t="shared" si="102"/>
        <v>0</v>
      </c>
      <c r="BM97" s="96">
        <f aca="true" t="shared" si="103" ref="BM97:BR97">SUM(BM82:BM96)</f>
        <v>0</v>
      </c>
      <c r="BN97" s="96">
        <f t="shared" si="103"/>
        <v>0</v>
      </c>
      <c r="BO97" s="96">
        <f t="shared" si="103"/>
        <v>0</v>
      </c>
      <c r="BP97" s="96">
        <f t="shared" si="103"/>
        <v>0</v>
      </c>
      <c r="BQ97" s="96">
        <f t="shared" si="103"/>
        <v>0</v>
      </c>
      <c r="BR97" s="96">
        <f t="shared" si="103"/>
        <v>0</v>
      </c>
      <c r="BS97" s="96">
        <f aca="true" t="shared" si="104" ref="BS97:BZ97">SUM(BS82:BS96)</f>
        <v>0</v>
      </c>
      <c r="BT97" s="96">
        <f t="shared" si="104"/>
        <v>0</v>
      </c>
      <c r="BU97" s="96">
        <f t="shared" si="104"/>
        <v>0</v>
      </c>
      <c r="BV97" s="96">
        <f t="shared" si="104"/>
        <v>0</v>
      </c>
      <c r="BW97" s="96">
        <f t="shared" si="104"/>
        <v>0</v>
      </c>
      <c r="BX97" s="96">
        <f t="shared" si="104"/>
        <v>0</v>
      </c>
      <c r="BY97" s="96">
        <f t="shared" si="104"/>
        <v>0</v>
      </c>
      <c r="BZ97" s="96">
        <f t="shared" si="104"/>
        <v>0</v>
      </c>
      <c r="CA97" s="96">
        <f aca="true" t="shared" si="105" ref="CA97:CF97">SUM(CA82:CA96)</f>
        <v>0</v>
      </c>
      <c r="CB97" s="96">
        <f t="shared" si="105"/>
        <v>0</v>
      </c>
      <c r="CC97" s="96">
        <f t="shared" si="105"/>
        <v>0</v>
      </c>
      <c r="CD97" s="96">
        <f t="shared" si="105"/>
        <v>0</v>
      </c>
      <c r="CE97" s="96">
        <f t="shared" si="105"/>
        <v>0</v>
      </c>
      <c r="CF97" s="96">
        <f t="shared" si="105"/>
        <v>0</v>
      </c>
      <c r="CG97" s="96">
        <f aca="true" t="shared" si="106" ref="CG97:CL97">SUM(CG82:CG96)</f>
        <v>0</v>
      </c>
      <c r="CH97" s="96">
        <f t="shared" si="106"/>
        <v>0</v>
      </c>
      <c r="CI97" s="96">
        <f t="shared" si="106"/>
        <v>0</v>
      </c>
      <c r="CJ97" s="96">
        <f t="shared" si="106"/>
        <v>0</v>
      </c>
      <c r="CK97" s="96">
        <f t="shared" si="106"/>
        <v>0</v>
      </c>
      <c r="CL97" s="96">
        <f t="shared" si="106"/>
        <v>0</v>
      </c>
      <c r="CM97" s="96">
        <f aca="true" t="shared" si="107" ref="CM97:CR97">SUM(CM82:CM96)</f>
        <v>0</v>
      </c>
      <c r="CN97" s="96">
        <f t="shared" si="107"/>
        <v>0</v>
      </c>
      <c r="CO97" s="96">
        <f t="shared" si="107"/>
        <v>0</v>
      </c>
      <c r="CP97" s="96">
        <f t="shared" si="107"/>
        <v>0</v>
      </c>
      <c r="CQ97" s="96">
        <f t="shared" si="107"/>
        <v>0</v>
      </c>
      <c r="CR97" s="96">
        <f t="shared" si="107"/>
        <v>0</v>
      </c>
      <c r="CS97" s="96">
        <f aca="true" t="shared" si="108" ref="CS97:DF97">SUM(CS82:CS96)</f>
        <v>0</v>
      </c>
      <c r="CT97" s="96">
        <f t="shared" si="108"/>
        <v>0</v>
      </c>
      <c r="CU97" s="96">
        <f t="shared" si="108"/>
        <v>0</v>
      </c>
      <c r="CV97" s="96">
        <f t="shared" si="108"/>
        <v>0</v>
      </c>
      <c r="CW97" s="96">
        <f t="shared" si="108"/>
        <v>0</v>
      </c>
      <c r="CX97" s="96">
        <f t="shared" si="108"/>
        <v>0</v>
      </c>
      <c r="CY97" s="96">
        <f t="shared" si="108"/>
        <v>0</v>
      </c>
      <c r="CZ97" s="96">
        <f t="shared" si="108"/>
        <v>0</v>
      </c>
      <c r="DA97" s="95">
        <f t="shared" si="108"/>
        <v>0</v>
      </c>
      <c r="DB97" s="95">
        <f t="shared" si="108"/>
        <v>0</v>
      </c>
      <c r="DC97" s="97">
        <f t="shared" si="108"/>
        <v>0</v>
      </c>
      <c r="DD97" s="97">
        <f t="shared" si="108"/>
        <v>0</v>
      </c>
      <c r="DE97" s="95">
        <f t="shared" si="108"/>
        <v>0</v>
      </c>
      <c r="DF97" s="95">
        <f t="shared" si="108"/>
        <v>0</v>
      </c>
      <c r="DG97" s="95">
        <f aca="true" t="shared" si="109" ref="DG97:DL97">SUM(DG82:DG96)</f>
        <v>0</v>
      </c>
      <c r="DH97" s="95">
        <f t="shared" si="109"/>
        <v>0</v>
      </c>
      <c r="DI97" s="95">
        <f t="shared" si="109"/>
        <v>0</v>
      </c>
      <c r="DJ97" s="95">
        <f t="shared" si="109"/>
        <v>0</v>
      </c>
      <c r="DK97" s="96">
        <f t="shared" si="109"/>
        <v>0</v>
      </c>
      <c r="DL97" s="96">
        <f t="shared" si="109"/>
        <v>0</v>
      </c>
      <c r="DM97" s="96">
        <f aca="true" t="shared" si="110" ref="DM97:DY97">SUM(DM82:DM96)</f>
        <v>0</v>
      </c>
      <c r="DN97" s="96">
        <f t="shared" si="110"/>
        <v>0</v>
      </c>
      <c r="DO97" s="96">
        <f t="shared" si="110"/>
        <v>0</v>
      </c>
      <c r="DP97" s="96">
        <f t="shared" si="110"/>
        <v>0</v>
      </c>
      <c r="DQ97" s="96">
        <f>SUM(DQ82:DQ96)</f>
        <v>0</v>
      </c>
      <c r="DR97" s="96">
        <f>SUM(DR82:DR96)</f>
        <v>0</v>
      </c>
      <c r="DS97" s="96">
        <f t="shared" si="110"/>
        <v>0</v>
      </c>
      <c r="DT97" s="96">
        <f t="shared" si="110"/>
        <v>0</v>
      </c>
      <c r="DU97" s="96">
        <f t="shared" si="110"/>
        <v>0</v>
      </c>
      <c r="DV97" s="96">
        <f t="shared" si="110"/>
        <v>0</v>
      </c>
      <c r="DW97" s="96">
        <f t="shared" si="110"/>
        <v>0</v>
      </c>
      <c r="DX97" s="96">
        <f t="shared" si="110"/>
        <v>0</v>
      </c>
      <c r="DY97" s="96">
        <f t="shared" si="110"/>
        <v>0</v>
      </c>
      <c r="DZ97" s="96">
        <f aca="true" t="shared" si="111" ref="DZ97:FE97">SUM(DZ82:DZ96)</f>
        <v>0</v>
      </c>
      <c r="EA97" s="96">
        <f t="shared" si="111"/>
        <v>0</v>
      </c>
      <c r="EB97" s="96">
        <f t="shared" si="111"/>
        <v>0</v>
      </c>
      <c r="EC97" s="96">
        <f t="shared" si="111"/>
        <v>0</v>
      </c>
      <c r="ED97" s="96">
        <f t="shared" si="111"/>
        <v>0</v>
      </c>
      <c r="EE97" s="96">
        <f t="shared" si="111"/>
        <v>0</v>
      </c>
      <c r="EF97" s="96">
        <f t="shared" si="111"/>
        <v>0</v>
      </c>
      <c r="EG97" s="96">
        <f t="shared" si="111"/>
        <v>0</v>
      </c>
      <c r="EH97" s="96">
        <f t="shared" si="111"/>
        <v>0</v>
      </c>
      <c r="EI97" s="96">
        <f t="shared" si="111"/>
        <v>0</v>
      </c>
      <c r="EJ97" s="96">
        <f t="shared" si="111"/>
        <v>0</v>
      </c>
      <c r="EK97" s="96">
        <f t="shared" si="111"/>
        <v>0</v>
      </c>
      <c r="EL97" s="96">
        <f t="shared" si="111"/>
        <v>0</v>
      </c>
      <c r="EM97" s="96">
        <f t="shared" si="111"/>
        <v>0</v>
      </c>
      <c r="EN97" s="96">
        <f t="shared" si="111"/>
        <v>0</v>
      </c>
      <c r="EO97" s="96">
        <f t="shared" si="111"/>
        <v>0</v>
      </c>
      <c r="EP97" s="96">
        <f t="shared" si="111"/>
        <v>0</v>
      </c>
      <c r="EQ97" s="96">
        <f t="shared" si="111"/>
        <v>0</v>
      </c>
      <c r="ER97" s="98">
        <f t="shared" si="111"/>
        <v>0</v>
      </c>
      <c r="ES97" s="96">
        <f t="shared" si="111"/>
        <v>0</v>
      </c>
      <c r="ET97" s="96">
        <f t="shared" si="111"/>
        <v>0</v>
      </c>
      <c r="EU97" s="96">
        <f t="shared" si="111"/>
        <v>0</v>
      </c>
      <c r="EV97" s="96">
        <f t="shared" si="111"/>
        <v>0</v>
      </c>
      <c r="EW97" s="96">
        <f t="shared" si="111"/>
        <v>0</v>
      </c>
      <c r="EX97" s="96">
        <f t="shared" si="111"/>
        <v>0</v>
      </c>
      <c r="EY97" s="96">
        <f t="shared" si="111"/>
        <v>0</v>
      </c>
      <c r="EZ97" s="96">
        <f t="shared" si="111"/>
        <v>0</v>
      </c>
      <c r="FA97" s="96">
        <f t="shared" si="111"/>
        <v>0</v>
      </c>
      <c r="FB97" s="96">
        <f t="shared" si="111"/>
        <v>0</v>
      </c>
      <c r="FC97" s="96">
        <f t="shared" si="111"/>
        <v>0</v>
      </c>
      <c r="FD97" s="96">
        <f t="shared" si="111"/>
        <v>0</v>
      </c>
      <c r="FE97" s="96">
        <f t="shared" si="111"/>
        <v>0</v>
      </c>
      <c r="FF97" s="96">
        <f aca="true" t="shared" si="112" ref="FF97:GK97">SUM(FF82:FF96)</f>
        <v>0</v>
      </c>
      <c r="FG97" s="96">
        <f t="shared" si="112"/>
        <v>0</v>
      </c>
      <c r="FH97" s="96">
        <f t="shared" si="112"/>
        <v>0</v>
      </c>
      <c r="FI97" s="96">
        <f t="shared" si="112"/>
        <v>0</v>
      </c>
      <c r="FJ97" s="96">
        <f t="shared" si="112"/>
        <v>0</v>
      </c>
      <c r="FK97" s="96">
        <f t="shared" si="112"/>
        <v>0</v>
      </c>
      <c r="FL97" s="96">
        <f t="shared" si="112"/>
        <v>0</v>
      </c>
      <c r="FM97" s="96">
        <f t="shared" si="112"/>
        <v>0</v>
      </c>
      <c r="FN97" s="96">
        <f t="shared" si="112"/>
        <v>0</v>
      </c>
      <c r="FO97" s="96">
        <f t="shared" si="112"/>
        <v>0</v>
      </c>
      <c r="FP97" s="96">
        <f t="shared" si="112"/>
        <v>0</v>
      </c>
      <c r="FQ97" s="96">
        <f t="shared" si="112"/>
        <v>0</v>
      </c>
      <c r="FR97" s="96">
        <f t="shared" si="112"/>
        <v>0</v>
      </c>
      <c r="FS97" s="96">
        <f t="shared" si="112"/>
        <v>0</v>
      </c>
      <c r="FT97" s="96">
        <f t="shared" si="112"/>
        <v>0</v>
      </c>
      <c r="FU97" s="96">
        <f t="shared" si="112"/>
        <v>0</v>
      </c>
      <c r="FV97" s="96">
        <f t="shared" si="112"/>
        <v>0</v>
      </c>
      <c r="FW97" s="96">
        <f t="shared" si="112"/>
        <v>0</v>
      </c>
      <c r="FX97" s="96">
        <f t="shared" si="112"/>
        <v>0</v>
      </c>
      <c r="FY97" s="96">
        <f t="shared" si="112"/>
        <v>0</v>
      </c>
      <c r="FZ97" s="96">
        <f t="shared" si="112"/>
        <v>0</v>
      </c>
      <c r="GA97" s="96">
        <f t="shared" si="112"/>
        <v>0</v>
      </c>
      <c r="GB97" s="96">
        <f t="shared" si="112"/>
        <v>0</v>
      </c>
      <c r="GC97" s="96">
        <f t="shared" si="112"/>
        <v>0</v>
      </c>
      <c r="GD97" s="96">
        <f t="shared" si="112"/>
        <v>0</v>
      </c>
      <c r="GE97" s="96">
        <f t="shared" si="112"/>
        <v>0</v>
      </c>
      <c r="GF97" s="96">
        <f t="shared" si="112"/>
        <v>0</v>
      </c>
      <c r="GG97" s="96">
        <f t="shared" si="112"/>
        <v>0</v>
      </c>
      <c r="GH97" s="96">
        <f t="shared" si="112"/>
        <v>0</v>
      </c>
      <c r="GI97" s="96">
        <f t="shared" si="112"/>
        <v>0</v>
      </c>
      <c r="GJ97" s="96">
        <f t="shared" si="112"/>
        <v>0</v>
      </c>
      <c r="GK97" s="96">
        <f t="shared" si="112"/>
        <v>0</v>
      </c>
      <c r="GL97" s="96">
        <f aca="true" t="shared" si="113" ref="GL97:HQ97">SUM(GL82:GL96)</f>
        <v>0</v>
      </c>
      <c r="GM97" s="96">
        <f t="shared" si="113"/>
        <v>0</v>
      </c>
      <c r="GN97" s="96">
        <f t="shared" si="113"/>
        <v>0</v>
      </c>
      <c r="GO97" s="96">
        <f t="shared" si="113"/>
        <v>0</v>
      </c>
      <c r="GP97" s="96">
        <f t="shared" si="113"/>
        <v>0</v>
      </c>
      <c r="GQ97" s="96">
        <f t="shared" si="113"/>
        <v>0</v>
      </c>
      <c r="GR97" s="96">
        <f t="shared" si="113"/>
        <v>0</v>
      </c>
      <c r="GS97" s="96">
        <f t="shared" si="113"/>
        <v>0</v>
      </c>
      <c r="GT97" s="96">
        <f t="shared" si="113"/>
        <v>0</v>
      </c>
      <c r="GU97" s="96">
        <f t="shared" si="113"/>
        <v>0</v>
      </c>
      <c r="GV97" s="96">
        <f t="shared" si="113"/>
        <v>0</v>
      </c>
      <c r="GW97" s="96">
        <f t="shared" si="113"/>
        <v>0</v>
      </c>
      <c r="GX97" s="96">
        <f t="shared" si="113"/>
        <v>0</v>
      </c>
      <c r="GY97" s="96">
        <f t="shared" si="113"/>
        <v>0</v>
      </c>
      <c r="GZ97" s="96">
        <f t="shared" si="113"/>
        <v>0</v>
      </c>
      <c r="HA97" s="96">
        <f t="shared" si="113"/>
        <v>0</v>
      </c>
      <c r="HB97" s="96">
        <f t="shared" si="113"/>
        <v>0</v>
      </c>
      <c r="HC97" s="96">
        <f t="shared" si="113"/>
        <v>0</v>
      </c>
      <c r="HD97" s="96">
        <f t="shared" si="113"/>
        <v>0</v>
      </c>
      <c r="HE97" s="96">
        <f t="shared" si="113"/>
        <v>0</v>
      </c>
      <c r="HF97" s="96">
        <f t="shared" si="113"/>
        <v>0</v>
      </c>
      <c r="HG97" s="96">
        <f t="shared" si="113"/>
        <v>0</v>
      </c>
      <c r="HH97" s="96">
        <f t="shared" si="113"/>
        <v>0</v>
      </c>
      <c r="HI97" s="96">
        <f t="shared" si="113"/>
        <v>0</v>
      </c>
      <c r="HJ97" s="96">
        <f t="shared" si="113"/>
        <v>0</v>
      </c>
      <c r="HK97" s="96">
        <f t="shared" si="113"/>
        <v>0</v>
      </c>
      <c r="HL97" s="96">
        <f t="shared" si="113"/>
        <v>0</v>
      </c>
      <c r="HM97" s="96">
        <f t="shared" si="113"/>
        <v>0</v>
      </c>
      <c r="HN97" s="96">
        <f t="shared" si="113"/>
        <v>0</v>
      </c>
      <c r="HO97" s="96">
        <f t="shared" si="113"/>
        <v>0</v>
      </c>
      <c r="HP97" s="96">
        <f t="shared" si="113"/>
        <v>0</v>
      </c>
      <c r="HQ97" s="96">
        <f t="shared" si="113"/>
        <v>0</v>
      </c>
      <c r="HR97" s="96">
        <f aca="true" t="shared" si="114" ref="HR97:IL97">SUM(HR82:HR96)</f>
        <v>0</v>
      </c>
      <c r="HS97" s="96">
        <f t="shared" si="114"/>
        <v>0</v>
      </c>
      <c r="HT97" s="96">
        <f t="shared" si="114"/>
        <v>0</v>
      </c>
      <c r="HU97" s="96">
        <f t="shared" si="114"/>
        <v>0</v>
      </c>
      <c r="HV97" s="96">
        <f t="shared" si="114"/>
        <v>0</v>
      </c>
      <c r="HW97" s="96">
        <f t="shared" si="114"/>
        <v>0</v>
      </c>
      <c r="HX97" s="96">
        <f t="shared" si="114"/>
        <v>0</v>
      </c>
      <c r="HY97" s="96">
        <f t="shared" si="114"/>
        <v>0</v>
      </c>
      <c r="HZ97" s="96">
        <f t="shared" si="114"/>
        <v>0</v>
      </c>
      <c r="IA97" s="96">
        <f t="shared" si="114"/>
        <v>0</v>
      </c>
      <c r="IB97" s="96">
        <f t="shared" si="114"/>
        <v>0</v>
      </c>
      <c r="IC97" s="96">
        <f t="shared" si="114"/>
        <v>0</v>
      </c>
      <c r="ID97" s="96">
        <f t="shared" si="114"/>
        <v>0</v>
      </c>
      <c r="IE97" s="96">
        <f t="shared" si="114"/>
        <v>0</v>
      </c>
      <c r="IF97" s="96">
        <f t="shared" si="114"/>
        <v>0</v>
      </c>
      <c r="IG97" s="96">
        <f t="shared" si="114"/>
        <v>0</v>
      </c>
      <c r="IH97" s="96">
        <f t="shared" si="114"/>
        <v>0</v>
      </c>
      <c r="II97" s="96">
        <f t="shared" si="114"/>
        <v>0</v>
      </c>
      <c r="IJ97" s="96">
        <f t="shared" si="114"/>
        <v>0</v>
      </c>
      <c r="IK97" s="96">
        <f t="shared" si="114"/>
        <v>0</v>
      </c>
      <c r="IL97" s="96">
        <f t="shared" si="114"/>
        <v>0</v>
      </c>
    </row>
    <row r="98" spans="1:220" s="53" customFormat="1" ht="12.75">
      <c r="A98" s="52">
        <v>99</v>
      </c>
      <c r="C98" s="111" t="s">
        <v>102</v>
      </c>
      <c r="D98" s="147"/>
      <c r="E98" s="53">
        <v>10438</v>
      </c>
      <c r="F98" s="53">
        <v>83253</v>
      </c>
      <c r="G98" s="53">
        <v>10557</v>
      </c>
      <c r="H98" s="53">
        <v>82552</v>
      </c>
      <c r="CK98" s="40"/>
      <c r="DC98" s="54"/>
      <c r="DD98" s="54"/>
      <c r="ER98" s="60"/>
      <c r="EX98" s="48"/>
      <c r="GW98" s="48"/>
      <c r="GX98" s="48"/>
      <c r="GY98" s="48"/>
      <c r="GZ98" s="48"/>
      <c r="HL98" s="48"/>
    </row>
    <row r="99" spans="1:250" s="91" customFormat="1" ht="12.75">
      <c r="A99" s="90"/>
      <c r="C99" s="112" t="s">
        <v>110</v>
      </c>
      <c r="D99" s="148"/>
      <c r="E99" s="91">
        <f aca="true" t="shared" si="115" ref="E99:T99">SUM(E16+E32+E39+E49+E81+E97+E98)</f>
        <v>429775</v>
      </c>
      <c r="F99" s="91">
        <f t="shared" si="115"/>
        <v>889475</v>
      </c>
      <c r="G99" s="91">
        <f t="shared" si="115"/>
        <v>435981</v>
      </c>
      <c r="H99" s="91">
        <f t="shared" si="115"/>
        <v>887300</v>
      </c>
      <c r="I99" s="91">
        <f t="shared" si="115"/>
        <v>0</v>
      </c>
      <c r="J99" s="91">
        <f t="shared" si="115"/>
        <v>0</v>
      </c>
      <c r="K99" s="91">
        <f t="shared" si="115"/>
        <v>0</v>
      </c>
      <c r="L99" s="91">
        <f t="shared" si="115"/>
        <v>0</v>
      </c>
      <c r="M99" s="91">
        <f t="shared" si="115"/>
        <v>0</v>
      </c>
      <c r="N99" s="91">
        <f t="shared" si="115"/>
        <v>0</v>
      </c>
      <c r="O99" s="91">
        <f t="shared" si="115"/>
        <v>0</v>
      </c>
      <c r="P99" s="91">
        <f t="shared" si="115"/>
        <v>0</v>
      </c>
      <c r="Q99" s="91">
        <f t="shared" si="115"/>
        <v>0</v>
      </c>
      <c r="R99" s="91">
        <f t="shared" si="115"/>
        <v>0</v>
      </c>
      <c r="S99" s="91">
        <f t="shared" si="115"/>
        <v>0</v>
      </c>
      <c r="T99" s="91">
        <f t="shared" si="115"/>
        <v>0</v>
      </c>
      <c r="U99" s="91">
        <f aca="true" t="shared" si="116" ref="U99:Z99">SUM(U16+U32+U39+U49+U81+U97+U98)</f>
        <v>0</v>
      </c>
      <c r="V99" s="91">
        <f t="shared" si="116"/>
        <v>0</v>
      </c>
      <c r="W99" s="91">
        <f t="shared" si="116"/>
        <v>0</v>
      </c>
      <c r="X99" s="91">
        <f t="shared" si="116"/>
        <v>0</v>
      </c>
      <c r="Y99" s="91">
        <f t="shared" si="116"/>
        <v>0</v>
      </c>
      <c r="Z99" s="91">
        <f t="shared" si="116"/>
        <v>0</v>
      </c>
      <c r="AA99" s="91">
        <f aca="true" t="shared" si="117" ref="AA99:AF99">SUM(AA16+AA32+AA39+AA49+AA81+AA97+AA98)</f>
        <v>0</v>
      </c>
      <c r="AB99" s="91">
        <f t="shared" si="117"/>
        <v>0</v>
      </c>
      <c r="AC99" s="91">
        <f t="shared" si="117"/>
        <v>0</v>
      </c>
      <c r="AD99" s="91">
        <f t="shared" si="117"/>
        <v>0</v>
      </c>
      <c r="AE99" s="91">
        <f t="shared" si="117"/>
        <v>0</v>
      </c>
      <c r="AF99" s="91">
        <f t="shared" si="117"/>
        <v>0</v>
      </c>
      <c r="AG99" s="91">
        <f>SUM(AG16+AG32+AG39+AG49+AG81+AG97+AG98)</f>
        <v>0</v>
      </c>
      <c r="AH99" s="91">
        <f>SUM(AH16+AH32+AH39+AH49+AH81+AH97+AH98)</f>
        <v>0</v>
      </c>
      <c r="AI99" s="91">
        <f>SUM(AI16+AI32+AI39+AI49+AI81+AI97+AI98)</f>
        <v>0</v>
      </c>
      <c r="AJ99" s="91">
        <f>SUM(AJ16+AJ32+AJ39+AJ49+AJ81+AJ97+AJ98)</f>
        <v>0</v>
      </c>
      <c r="AK99" s="91">
        <f aca="true" t="shared" si="118" ref="AK99:AT99">SUM(AK16+AK32+AK39+AK49+AK81+AK97+AK98)</f>
        <v>0</v>
      </c>
      <c r="AL99" s="91">
        <f t="shared" si="118"/>
        <v>0</v>
      </c>
      <c r="AM99" s="91">
        <f t="shared" si="118"/>
        <v>0</v>
      </c>
      <c r="AN99" s="91">
        <f t="shared" si="118"/>
        <v>0</v>
      </c>
      <c r="AO99" s="91">
        <f t="shared" si="118"/>
        <v>0</v>
      </c>
      <c r="AP99" s="91">
        <f t="shared" si="118"/>
        <v>0</v>
      </c>
      <c r="AQ99" s="91">
        <f t="shared" si="118"/>
        <v>0</v>
      </c>
      <c r="AR99" s="91">
        <f t="shared" si="118"/>
        <v>0</v>
      </c>
      <c r="AS99" s="91">
        <f t="shared" si="118"/>
        <v>0</v>
      </c>
      <c r="AT99" s="91">
        <f t="shared" si="118"/>
        <v>0</v>
      </c>
      <c r="AU99" s="91">
        <f aca="true" t="shared" si="119" ref="AU99:AZ99">SUM(AU16+AU32+AU39+AU49+AU81+AU97+AU98)</f>
        <v>0</v>
      </c>
      <c r="AV99" s="91">
        <f t="shared" si="119"/>
        <v>0</v>
      </c>
      <c r="AW99" s="91">
        <f t="shared" si="119"/>
        <v>0</v>
      </c>
      <c r="AX99" s="91">
        <f t="shared" si="119"/>
        <v>0</v>
      </c>
      <c r="AY99" s="91">
        <f t="shared" si="119"/>
        <v>0</v>
      </c>
      <c r="AZ99" s="91">
        <f t="shared" si="119"/>
        <v>0</v>
      </c>
      <c r="BA99" s="91">
        <f aca="true" t="shared" si="120" ref="BA99:BF99">SUM(BA16+BA32+BA39+BA49+BA81+BA97+BA98)</f>
        <v>0</v>
      </c>
      <c r="BB99" s="91">
        <f t="shared" si="120"/>
        <v>0</v>
      </c>
      <c r="BC99" s="91">
        <f t="shared" si="120"/>
        <v>0</v>
      </c>
      <c r="BD99" s="91">
        <f t="shared" si="120"/>
        <v>0</v>
      </c>
      <c r="BE99" s="91">
        <f t="shared" si="120"/>
        <v>0</v>
      </c>
      <c r="BF99" s="91">
        <f t="shared" si="120"/>
        <v>0</v>
      </c>
      <c r="BG99" s="91">
        <f aca="true" t="shared" si="121" ref="BG99:BL99">SUM(BG16+BG32+BG39+BG49+BG81+BG97+BG98)</f>
        <v>0</v>
      </c>
      <c r="BH99" s="91">
        <f t="shared" si="121"/>
        <v>0</v>
      </c>
      <c r="BI99" s="91">
        <f t="shared" si="121"/>
        <v>0</v>
      </c>
      <c r="BJ99" s="91">
        <f t="shared" si="121"/>
        <v>0</v>
      </c>
      <c r="BK99" s="91">
        <f t="shared" si="121"/>
        <v>0</v>
      </c>
      <c r="BL99" s="91">
        <f t="shared" si="121"/>
        <v>0</v>
      </c>
      <c r="BM99" s="91">
        <f aca="true" t="shared" si="122" ref="BM99:BR99">SUM(BM16+BM32+BM39+BM49+BM81+BM97+BM98)</f>
        <v>0</v>
      </c>
      <c r="BN99" s="91">
        <f t="shared" si="122"/>
        <v>0</v>
      </c>
      <c r="BO99" s="91">
        <f t="shared" si="122"/>
        <v>0</v>
      </c>
      <c r="BP99" s="91">
        <f t="shared" si="122"/>
        <v>0</v>
      </c>
      <c r="BQ99" s="91">
        <f t="shared" si="122"/>
        <v>0</v>
      </c>
      <c r="BR99" s="91">
        <f t="shared" si="122"/>
        <v>0</v>
      </c>
      <c r="BS99" s="91">
        <f aca="true" t="shared" si="123" ref="BS99:BZ99">SUM(BS16+BS32+BS39+BS49+BS81+BS97+BS98)</f>
        <v>0</v>
      </c>
      <c r="BT99" s="91">
        <f t="shared" si="123"/>
        <v>0</v>
      </c>
      <c r="BU99" s="91">
        <f t="shared" si="123"/>
        <v>0</v>
      </c>
      <c r="BV99" s="91">
        <f t="shared" si="123"/>
        <v>0</v>
      </c>
      <c r="BW99" s="91">
        <f t="shared" si="123"/>
        <v>0</v>
      </c>
      <c r="BX99" s="91">
        <f t="shared" si="123"/>
        <v>0</v>
      </c>
      <c r="BY99" s="91">
        <f t="shared" si="123"/>
        <v>0</v>
      </c>
      <c r="BZ99" s="91">
        <f t="shared" si="123"/>
        <v>0</v>
      </c>
      <c r="CA99" s="91">
        <f aca="true" t="shared" si="124" ref="CA99:CF99">SUM(CA16+CA32+CA39+CA49+CA81+CA97+CA98)</f>
        <v>0</v>
      </c>
      <c r="CB99" s="91">
        <f t="shared" si="124"/>
        <v>0</v>
      </c>
      <c r="CC99" s="91">
        <f t="shared" si="124"/>
        <v>0</v>
      </c>
      <c r="CD99" s="91">
        <f t="shared" si="124"/>
        <v>0</v>
      </c>
      <c r="CE99" s="91">
        <f t="shared" si="124"/>
        <v>0</v>
      </c>
      <c r="CF99" s="91">
        <f t="shared" si="124"/>
        <v>0</v>
      </c>
      <c r="CG99" s="91">
        <f aca="true" t="shared" si="125" ref="CG99:CL99">SUM(CG16+CG32+CG39+CG49+CG81+CG97+CG98)</f>
        <v>0</v>
      </c>
      <c r="CH99" s="91">
        <f t="shared" si="125"/>
        <v>0</v>
      </c>
      <c r="CI99" s="91">
        <f t="shared" si="125"/>
        <v>0</v>
      </c>
      <c r="CJ99" s="91">
        <f t="shared" si="125"/>
        <v>0</v>
      </c>
      <c r="CK99" s="91">
        <f t="shared" si="125"/>
        <v>0</v>
      </c>
      <c r="CL99" s="91">
        <f t="shared" si="125"/>
        <v>0</v>
      </c>
      <c r="CM99" s="91">
        <f aca="true" t="shared" si="126" ref="CM99:CR99">SUM(CM16+CM32+CM39+CM49+CM81+CM97+CM98)</f>
        <v>0</v>
      </c>
      <c r="CN99" s="91">
        <f t="shared" si="126"/>
        <v>0</v>
      </c>
      <c r="CO99" s="91">
        <f t="shared" si="126"/>
        <v>0</v>
      </c>
      <c r="CP99" s="91">
        <f t="shared" si="126"/>
        <v>0</v>
      </c>
      <c r="CQ99" s="91">
        <f t="shared" si="126"/>
        <v>0</v>
      </c>
      <c r="CR99" s="91">
        <f t="shared" si="126"/>
        <v>0</v>
      </c>
      <c r="CS99" s="91">
        <f aca="true" t="shared" si="127" ref="CS99:DF99">SUM(CS16+CS32+CS39+CS49+CS81+CS97+CS98)</f>
        <v>0</v>
      </c>
      <c r="CT99" s="91">
        <f t="shared" si="127"/>
        <v>0</v>
      </c>
      <c r="CU99" s="91">
        <f t="shared" si="127"/>
        <v>0</v>
      </c>
      <c r="CV99" s="91">
        <f t="shared" si="127"/>
        <v>0</v>
      </c>
      <c r="CW99" s="91">
        <f t="shared" si="127"/>
        <v>0</v>
      </c>
      <c r="CX99" s="91">
        <f t="shared" si="127"/>
        <v>0</v>
      </c>
      <c r="CY99" s="91">
        <f t="shared" si="127"/>
        <v>0</v>
      </c>
      <c r="CZ99" s="91">
        <f t="shared" si="127"/>
        <v>0</v>
      </c>
      <c r="DA99" s="91">
        <f t="shared" si="127"/>
        <v>0</v>
      </c>
      <c r="DB99" s="91">
        <f t="shared" si="127"/>
        <v>0</v>
      </c>
      <c r="DC99" s="91">
        <f t="shared" si="127"/>
        <v>0</v>
      </c>
      <c r="DD99" s="91">
        <f t="shared" si="127"/>
        <v>0</v>
      </c>
      <c r="DE99" s="91">
        <f t="shared" si="127"/>
        <v>0</v>
      </c>
      <c r="DF99" s="91">
        <f t="shared" si="127"/>
        <v>0</v>
      </c>
      <c r="DG99" s="91">
        <f>SUM(CW16+CW32+CW39+CW49+CW81+CW97+CW98)</f>
        <v>0</v>
      </c>
      <c r="DH99" s="91">
        <f>SUM(DH16+DH32+DH39+DH49+DH81+DH97+DH98)</f>
        <v>0</v>
      </c>
      <c r="DI99" s="91">
        <f>SUM(DI16+DI32+DI39+DI49+DI81+DI97+DI98)</f>
        <v>0</v>
      </c>
      <c r="DJ99" s="91">
        <f>SUM(DJ16+DJ32+DJ39+DJ49+DJ81+DJ97+DJ98)</f>
        <v>0</v>
      </c>
      <c r="DK99" s="91">
        <f>SUM(DK16+DK32+DK39+DK49+DK81+DK97+DK98)</f>
        <v>0</v>
      </c>
      <c r="DL99" s="91">
        <f>SUM(DL16+DL32+DL39+DL49+DL81+DL97+DL98)</f>
        <v>0</v>
      </c>
      <c r="DM99" s="91">
        <f aca="true" t="shared" si="128" ref="DM99:EB99">SUM(DM16+DM32+DM39+DM49+DM81+DM97+DM98)</f>
        <v>0</v>
      </c>
      <c r="DN99" s="91">
        <f t="shared" si="128"/>
        <v>0</v>
      </c>
      <c r="DO99" s="91">
        <f t="shared" si="128"/>
        <v>0</v>
      </c>
      <c r="DP99" s="91">
        <f t="shared" si="128"/>
        <v>0</v>
      </c>
      <c r="DQ99" s="91">
        <f>SUM(DQ16+DQ32+DQ39+DQ49+DQ81+DQ97+DQ98)</f>
        <v>0</v>
      </c>
      <c r="DR99" s="91">
        <f>SUM(DR16+DR32+DR39+DR49+DR81+DR97+DR98)</f>
        <v>0</v>
      </c>
      <c r="DS99" s="91">
        <f t="shared" si="128"/>
        <v>0</v>
      </c>
      <c r="DT99" s="91">
        <f t="shared" si="128"/>
        <v>0</v>
      </c>
      <c r="DU99" s="91">
        <f t="shared" si="128"/>
        <v>0</v>
      </c>
      <c r="DV99" s="91">
        <f t="shared" si="128"/>
        <v>0</v>
      </c>
      <c r="DW99" s="91">
        <f t="shared" si="128"/>
        <v>0</v>
      </c>
      <c r="DX99" s="91">
        <f t="shared" si="128"/>
        <v>0</v>
      </c>
      <c r="DY99" s="91">
        <f t="shared" si="128"/>
        <v>0</v>
      </c>
      <c r="DZ99" s="91">
        <f t="shared" si="128"/>
        <v>0</v>
      </c>
      <c r="EA99" s="91">
        <f t="shared" si="128"/>
        <v>0</v>
      </c>
      <c r="EB99" s="91">
        <f t="shared" si="128"/>
        <v>0</v>
      </c>
      <c r="EC99" s="91">
        <f aca="true" t="shared" si="129" ref="EC99:FC99">SUM(EC16+EC32+EC39+EC49+EC81+EC97+EC98)</f>
        <v>0</v>
      </c>
      <c r="ED99" s="91">
        <f t="shared" si="129"/>
        <v>0</v>
      </c>
      <c r="EE99" s="91">
        <f t="shared" si="129"/>
        <v>0</v>
      </c>
      <c r="EF99" s="91">
        <f t="shared" si="129"/>
        <v>0</v>
      </c>
      <c r="EG99" s="91">
        <f t="shared" si="129"/>
        <v>0</v>
      </c>
      <c r="EH99" s="91">
        <f t="shared" si="129"/>
        <v>0</v>
      </c>
      <c r="EI99" s="91">
        <f t="shared" si="129"/>
        <v>0</v>
      </c>
      <c r="EJ99" s="91">
        <f t="shared" si="129"/>
        <v>0</v>
      </c>
      <c r="EK99" s="91">
        <f t="shared" si="129"/>
        <v>0</v>
      </c>
      <c r="EL99" s="91">
        <f t="shared" si="129"/>
        <v>0</v>
      </c>
      <c r="EM99" s="91">
        <f t="shared" si="129"/>
        <v>0</v>
      </c>
      <c r="EN99" s="91">
        <f t="shared" si="129"/>
        <v>0</v>
      </c>
      <c r="EO99" s="91">
        <f t="shared" si="129"/>
        <v>0</v>
      </c>
      <c r="EP99" s="91">
        <f t="shared" si="129"/>
        <v>0</v>
      </c>
      <c r="EQ99" s="91">
        <f t="shared" si="129"/>
        <v>0</v>
      </c>
      <c r="ER99" s="92">
        <f t="shared" si="129"/>
        <v>0</v>
      </c>
      <c r="ES99" s="91">
        <f t="shared" si="129"/>
        <v>0</v>
      </c>
      <c r="ET99" s="91">
        <f t="shared" si="129"/>
        <v>0</v>
      </c>
      <c r="EU99" s="91">
        <f t="shared" si="129"/>
        <v>0</v>
      </c>
      <c r="EV99" s="91">
        <f t="shared" si="129"/>
        <v>0</v>
      </c>
      <c r="EW99" s="91">
        <f t="shared" si="129"/>
        <v>0</v>
      </c>
      <c r="EX99" s="91">
        <f t="shared" si="129"/>
        <v>0</v>
      </c>
      <c r="EY99" s="91">
        <f t="shared" si="129"/>
        <v>0</v>
      </c>
      <c r="EZ99" s="91">
        <f t="shared" si="129"/>
        <v>0</v>
      </c>
      <c r="FA99" s="91">
        <f t="shared" si="129"/>
        <v>0</v>
      </c>
      <c r="FB99" s="91">
        <f t="shared" si="129"/>
        <v>0</v>
      </c>
      <c r="FC99" s="91">
        <f t="shared" si="129"/>
        <v>0</v>
      </c>
      <c r="FD99" s="91">
        <f aca="true" t="shared" si="130" ref="FD99:GM99">SUM(FD16+FD32+FD39+FD49+FD81+FD97+FD98)</f>
        <v>0</v>
      </c>
      <c r="FE99" s="91">
        <f t="shared" si="130"/>
        <v>0</v>
      </c>
      <c r="FF99" s="91">
        <f>SUM(FF16+FF32+FF39+FF49+FF81+FF97+FF98)</f>
        <v>0</v>
      </c>
      <c r="FG99" s="91">
        <f>SUM(FG16+FG32+FG39+FG49+FG81+FG97+FG98)</f>
        <v>0</v>
      </c>
      <c r="FH99" s="91">
        <f t="shared" si="130"/>
        <v>0</v>
      </c>
      <c r="FI99" s="91">
        <f t="shared" si="130"/>
        <v>0</v>
      </c>
      <c r="FJ99" s="91">
        <f t="shared" si="130"/>
        <v>0</v>
      </c>
      <c r="FK99" s="91">
        <f t="shared" si="130"/>
        <v>0</v>
      </c>
      <c r="FL99" s="91">
        <f t="shared" si="130"/>
        <v>0</v>
      </c>
      <c r="FM99" s="91">
        <f t="shared" si="130"/>
        <v>0</v>
      </c>
      <c r="FN99" s="91">
        <f t="shared" si="130"/>
        <v>0</v>
      </c>
      <c r="FO99" s="91">
        <f t="shared" si="130"/>
        <v>0</v>
      </c>
      <c r="FP99" s="91">
        <f t="shared" si="130"/>
        <v>0</v>
      </c>
      <c r="FQ99" s="91">
        <f t="shared" si="130"/>
        <v>0</v>
      </c>
      <c r="FR99" s="91">
        <f t="shared" si="130"/>
        <v>0</v>
      </c>
      <c r="FS99" s="91">
        <f t="shared" si="130"/>
        <v>0</v>
      </c>
      <c r="FT99" s="91">
        <f t="shared" si="130"/>
        <v>0</v>
      </c>
      <c r="FU99" s="91">
        <f t="shared" si="130"/>
        <v>0</v>
      </c>
      <c r="FV99" s="91">
        <f t="shared" si="130"/>
        <v>0</v>
      </c>
      <c r="FW99" s="91">
        <f t="shared" si="130"/>
        <v>0</v>
      </c>
      <c r="FX99" s="91">
        <f t="shared" si="130"/>
        <v>0</v>
      </c>
      <c r="FY99" s="91">
        <f t="shared" si="130"/>
        <v>0</v>
      </c>
      <c r="FZ99" s="91">
        <f t="shared" si="130"/>
        <v>0</v>
      </c>
      <c r="GA99" s="91">
        <f t="shared" si="130"/>
        <v>0</v>
      </c>
      <c r="GB99" s="91">
        <f t="shared" si="130"/>
        <v>0</v>
      </c>
      <c r="GC99" s="91">
        <f t="shared" si="130"/>
        <v>0</v>
      </c>
      <c r="GD99" s="91">
        <f t="shared" si="130"/>
        <v>0</v>
      </c>
      <c r="GE99" s="91">
        <f t="shared" si="130"/>
        <v>0</v>
      </c>
      <c r="GF99" s="91">
        <f t="shared" si="130"/>
        <v>0</v>
      </c>
      <c r="GG99" s="91">
        <f t="shared" si="130"/>
        <v>0</v>
      </c>
      <c r="GH99" s="91">
        <f t="shared" si="130"/>
        <v>0</v>
      </c>
      <c r="GI99" s="91">
        <f t="shared" si="130"/>
        <v>0</v>
      </c>
      <c r="GJ99" s="91">
        <f t="shared" si="130"/>
        <v>0</v>
      </c>
      <c r="GK99" s="91">
        <f t="shared" si="130"/>
        <v>0</v>
      </c>
      <c r="GL99" s="91">
        <f t="shared" si="130"/>
        <v>0</v>
      </c>
      <c r="GM99" s="91">
        <f t="shared" si="130"/>
        <v>0</v>
      </c>
      <c r="GN99" s="91">
        <f aca="true" t="shared" si="131" ref="GN99:ID99">SUM(GN16+GN32+GN39+GN49+GN81+GN97+GN98)</f>
        <v>0</v>
      </c>
      <c r="GO99" s="91">
        <f t="shared" si="131"/>
        <v>0</v>
      </c>
      <c r="GP99" s="91">
        <f t="shared" si="131"/>
        <v>0</v>
      </c>
      <c r="GQ99" s="91">
        <f t="shared" si="131"/>
        <v>0</v>
      </c>
      <c r="GR99" s="91">
        <f t="shared" si="131"/>
        <v>0</v>
      </c>
      <c r="GS99" s="91">
        <f t="shared" si="131"/>
        <v>0</v>
      </c>
      <c r="GT99" s="91">
        <f t="shared" si="131"/>
        <v>0</v>
      </c>
      <c r="GU99" s="91">
        <f t="shared" si="131"/>
        <v>0</v>
      </c>
      <c r="GV99" s="91">
        <f t="shared" si="131"/>
        <v>0</v>
      </c>
      <c r="GW99" s="91">
        <f t="shared" si="131"/>
        <v>0</v>
      </c>
      <c r="GX99" s="91">
        <f t="shared" si="131"/>
        <v>0</v>
      </c>
      <c r="GY99" s="91">
        <f t="shared" si="131"/>
        <v>0</v>
      </c>
      <c r="GZ99" s="91">
        <f t="shared" si="131"/>
        <v>0</v>
      </c>
      <c r="HA99" s="91">
        <f t="shared" si="131"/>
        <v>0</v>
      </c>
      <c r="HB99" s="91">
        <f t="shared" si="131"/>
        <v>0</v>
      </c>
      <c r="HC99" s="91">
        <f t="shared" si="131"/>
        <v>0</v>
      </c>
      <c r="HD99" s="91">
        <f t="shared" si="131"/>
        <v>0</v>
      </c>
      <c r="HE99" s="91">
        <f t="shared" si="131"/>
        <v>0</v>
      </c>
      <c r="HF99" s="91">
        <f>SUM(HF16+HF32+HF39+HF49+HF81+HF97+HF98)</f>
        <v>0</v>
      </c>
      <c r="HG99" s="91">
        <f t="shared" si="131"/>
        <v>0</v>
      </c>
      <c r="HH99" s="91">
        <f t="shared" si="131"/>
        <v>0</v>
      </c>
      <c r="HI99" s="91">
        <f t="shared" si="131"/>
        <v>0</v>
      </c>
      <c r="HJ99" s="91">
        <f t="shared" si="131"/>
        <v>0</v>
      </c>
      <c r="HK99" s="91">
        <f t="shared" si="131"/>
        <v>0</v>
      </c>
      <c r="HL99" s="91">
        <f t="shared" si="131"/>
        <v>0</v>
      </c>
      <c r="HM99" s="91">
        <f t="shared" si="131"/>
        <v>0</v>
      </c>
      <c r="HN99" s="91">
        <f t="shared" si="131"/>
        <v>0</v>
      </c>
      <c r="HO99" s="91">
        <f t="shared" si="131"/>
        <v>0</v>
      </c>
      <c r="HP99" s="91">
        <f t="shared" si="131"/>
        <v>0</v>
      </c>
      <c r="HQ99" s="91">
        <f t="shared" si="131"/>
        <v>0</v>
      </c>
      <c r="HR99" s="91">
        <f t="shared" si="131"/>
        <v>0</v>
      </c>
      <c r="HS99" s="91">
        <f t="shared" si="131"/>
        <v>0</v>
      </c>
      <c r="HT99" s="91">
        <f t="shared" si="131"/>
        <v>0</v>
      </c>
      <c r="HU99" s="91">
        <f t="shared" si="131"/>
        <v>0</v>
      </c>
      <c r="HV99" s="91">
        <f t="shared" si="131"/>
        <v>0</v>
      </c>
      <c r="HW99" s="91">
        <f t="shared" si="131"/>
        <v>0</v>
      </c>
      <c r="HX99" s="91">
        <f t="shared" si="131"/>
        <v>0</v>
      </c>
      <c r="HY99" s="91">
        <f t="shared" si="131"/>
        <v>0</v>
      </c>
      <c r="HZ99" s="91">
        <f t="shared" si="131"/>
        <v>0</v>
      </c>
      <c r="IA99" s="91">
        <f t="shared" si="131"/>
        <v>0</v>
      </c>
      <c r="IB99" s="91">
        <f t="shared" si="131"/>
        <v>0</v>
      </c>
      <c r="IC99" s="91">
        <f t="shared" si="131"/>
        <v>0</v>
      </c>
      <c r="ID99" s="91">
        <f t="shared" si="131"/>
        <v>0</v>
      </c>
      <c r="IE99" s="91">
        <f>SUM(IE16+IE32+IE39+IE49+IE81+IE97+IE98)</f>
        <v>0</v>
      </c>
      <c r="IF99" s="91">
        <f>SUM(IF16+IF32+IF39+IF49+IF81+IF97+IF98)</f>
        <v>0</v>
      </c>
      <c r="IG99" s="91">
        <f aca="true" t="shared" si="132" ref="IG99:IP99">SUM(IG16+IG32+IG39+IG49+IG81+IG97+IG98)</f>
        <v>0</v>
      </c>
      <c r="IH99" s="91">
        <f t="shared" si="132"/>
        <v>0</v>
      </c>
      <c r="II99" s="91">
        <f t="shared" si="132"/>
        <v>0</v>
      </c>
      <c r="IJ99" s="91">
        <f t="shared" si="132"/>
        <v>0</v>
      </c>
      <c r="IK99" s="91">
        <f t="shared" si="132"/>
        <v>0</v>
      </c>
      <c r="IL99" s="91">
        <f t="shared" si="132"/>
        <v>0</v>
      </c>
      <c r="IM99" s="91">
        <f t="shared" si="132"/>
        <v>0</v>
      </c>
      <c r="IN99" s="91">
        <f t="shared" si="132"/>
        <v>0</v>
      </c>
      <c r="IO99" s="91">
        <f t="shared" si="132"/>
        <v>0</v>
      </c>
      <c r="IP99" s="91">
        <f t="shared" si="132"/>
        <v>0</v>
      </c>
    </row>
    <row r="100" spans="27:83" ht="12.75">
      <c r="AA100" s="34" t="e">
        <f>AA99/AB99</f>
        <v>#DIV/0!</v>
      </c>
      <c r="AC100" s="34" t="e">
        <f>AC99/AD99</f>
        <v>#DIV/0!</v>
      </c>
      <c r="AE100" s="34" t="e">
        <f>AE99/AF99</f>
        <v>#DIV/0!</v>
      </c>
      <c r="AG100" s="34" t="e">
        <f>AG99/AH99</f>
        <v>#DIV/0!</v>
      </c>
      <c r="AI100" s="34" t="e">
        <f>AI99/AJ99</f>
        <v>#DIV/0!</v>
      </c>
      <c r="AK100" s="34" t="e">
        <f>AK99/AL99</f>
        <v>#DIV/0!</v>
      </c>
      <c r="AM100" s="34" t="e">
        <f>AM99/AN99</f>
        <v>#DIV/0!</v>
      </c>
      <c r="AO100" s="34" t="e">
        <f>AO99/AP99</f>
        <v>#DIV/0!</v>
      </c>
      <c r="AQ100" s="34" t="e">
        <f>AQ99/AR99</f>
        <v>#DIV/0!</v>
      </c>
      <c r="AS100" s="34" t="e">
        <f>AS99/AT99</f>
        <v>#DIV/0!</v>
      </c>
      <c r="AU100" s="34" t="e">
        <f>AU99/AV99</f>
        <v>#DIV/0!</v>
      </c>
      <c r="AW100" s="34" t="e">
        <f>AW99/AX99</f>
        <v>#DIV/0!</v>
      </c>
      <c r="AY100" s="34" t="e">
        <f>AY99/AZ99</f>
        <v>#DIV/0!</v>
      </c>
      <c r="BA100" s="34" t="e">
        <f>BA99/BB99</f>
        <v>#DIV/0!</v>
      </c>
      <c r="BC100" s="34" t="e">
        <f>BC99/BD99</f>
        <v>#DIV/0!</v>
      </c>
      <c r="BE100" s="34" t="e">
        <f>BE99/BF99</f>
        <v>#DIV/0!</v>
      </c>
      <c r="BG100" s="34" t="e">
        <f>BG99/BH99</f>
        <v>#DIV/0!</v>
      </c>
      <c r="BI100" s="34" t="e">
        <f>BI99/BJ99</f>
        <v>#DIV/0!</v>
      </c>
      <c r="BK100" s="34" t="e">
        <f>BK99/BL99</f>
        <v>#DIV/0!</v>
      </c>
      <c r="BM100" s="34" t="e">
        <f>BM99/BN99</f>
        <v>#DIV/0!</v>
      </c>
      <c r="BO100" s="34" t="e">
        <f>BO99/BP99</f>
        <v>#DIV/0!</v>
      </c>
      <c r="BQ100" s="34" t="e">
        <f>BQ99/BR99</f>
        <v>#DIV/0!</v>
      </c>
      <c r="BS100" s="34" t="e">
        <f>BS99/BT99</f>
        <v>#DIV/0!</v>
      </c>
      <c r="BU100" s="34" t="e">
        <f>BU99/BV99</f>
        <v>#DIV/0!</v>
      </c>
      <c r="BW100" s="34" t="e">
        <f>BW99/BX99</f>
        <v>#DIV/0!</v>
      </c>
      <c r="BY100" s="34" t="e">
        <f>BY99/BZ99</f>
        <v>#DIV/0!</v>
      </c>
      <c r="CA100" s="34" t="e">
        <f>CA99/CB99</f>
        <v>#DIV/0!</v>
      </c>
      <c r="CC100" s="34" t="e">
        <f>CC99/CD99</f>
        <v>#DIV/0!</v>
      </c>
      <c r="CE100" s="34" t="e">
        <f>CE99/CF99</f>
        <v>#DIV/0!</v>
      </c>
    </row>
  </sheetData>
  <sheetProtection/>
  <mergeCells count="225">
    <mergeCell ref="GY5:GZ5"/>
    <mergeCell ref="GY6:GZ6"/>
    <mergeCell ref="GU5:GV5"/>
    <mergeCell ref="GU6:GV6"/>
    <mergeCell ref="GO5:GP5"/>
    <mergeCell ref="GO6:GP6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G6:H6"/>
    <mergeCell ref="G5:H5"/>
    <mergeCell ref="E5:F5"/>
    <mergeCell ref="M5:N5"/>
    <mergeCell ref="M6:N6"/>
    <mergeCell ref="E6:F6"/>
    <mergeCell ref="I5:J5"/>
    <mergeCell ref="I6:J6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BM6:BN6"/>
    <mergeCell ref="BO6:BP6"/>
    <mergeCell ref="BM5:BN5"/>
    <mergeCell ref="BS6:BT6"/>
    <mergeCell ref="BU6:BV6"/>
    <mergeCell ref="BU5:BV5"/>
    <mergeCell ref="BO5:BP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S5:DT5"/>
    <mergeCell ref="DY5:DZ5"/>
    <mergeCell ref="DY6:DZ6"/>
    <mergeCell ref="DS6:DT6"/>
    <mergeCell ref="DU5:DV5"/>
    <mergeCell ref="DW5:DX5"/>
    <mergeCell ref="DW6:DX6"/>
    <mergeCell ref="DU6:DV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Y5:FZ5"/>
    <mergeCell ref="FY6:FZ6"/>
    <mergeCell ref="GC5:GD5"/>
    <mergeCell ref="GC6:GD6"/>
    <mergeCell ref="GA5:GB5"/>
    <mergeCell ref="GA6:GB6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HY6:HZ6"/>
    <mergeCell ref="IE6:IF6"/>
    <mergeCell ref="HU6:HV6"/>
    <mergeCell ref="HS6:HT6"/>
    <mergeCell ref="HO6:HP6"/>
    <mergeCell ref="HW6:HX6"/>
    <mergeCell ref="IM6:IN6"/>
    <mergeCell ref="II6:IJ6"/>
    <mergeCell ref="IG6:IH6"/>
    <mergeCell ref="IC6:ID6"/>
    <mergeCell ref="IK6:IL6"/>
    <mergeCell ref="IA6:IB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E87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G87" sqref="G87"/>
    </sheetView>
  </sheetViews>
  <sheetFormatPr defaultColWidth="9.140625" defaultRowHeight="12.75"/>
  <cols>
    <col min="1" max="1" width="6.140625" style="55" hidden="1" customWidth="1"/>
    <col min="2" max="2" width="6.7109375" style="34" hidden="1" customWidth="1"/>
    <col min="3" max="3" width="18.421875" style="113" bestFit="1" customWidth="1"/>
    <col min="4" max="4" width="7.7109375" style="34" hidden="1" customWidth="1"/>
    <col min="5" max="5" width="9.140625" style="34" customWidth="1"/>
    <col min="6" max="6" width="9.28125" style="34" customWidth="1"/>
    <col min="7" max="7" width="9.140625" style="34" customWidth="1"/>
    <col min="8" max="8" width="9.28125" style="34" customWidth="1"/>
    <col min="9" max="9" width="9.140625" style="34" customWidth="1"/>
    <col min="10" max="10" width="9.28125" style="34" customWidth="1"/>
    <col min="11" max="11" width="9.140625" style="34" customWidth="1"/>
    <col min="12" max="12" width="9.28125" style="34" customWidth="1"/>
    <col min="13" max="13" width="9.140625" style="34" customWidth="1"/>
    <col min="14" max="14" width="9.28125" style="34" customWidth="1"/>
    <col min="15" max="15" width="9.140625" style="34" customWidth="1"/>
    <col min="16" max="16" width="9.28125" style="34" customWidth="1"/>
    <col min="17" max="17" width="9.140625" style="34" customWidth="1"/>
    <col min="18" max="18" width="9.28125" style="34" customWidth="1"/>
    <col min="19" max="19" width="12.421875" style="34" customWidth="1"/>
    <col min="20" max="20" width="9.28125" style="34" customWidth="1"/>
    <col min="21" max="21" width="12.421875" style="34" customWidth="1"/>
    <col min="22" max="22" width="9.28125" style="34" customWidth="1"/>
    <col min="23" max="23" width="12.421875" style="34" customWidth="1"/>
    <col min="24" max="24" width="9.28125" style="34" customWidth="1"/>
    <col min="25" max="25" width="12.421875" style="34" customWidth="1"/>
    <col min="26" max="26" width="9.28125" style="34" customWidth="1"/>
    <col min="27" max="27" width="11.28125" style="34" customWidth="1"/>
    <col min="28" max="28" width="9.28125" style="34" customWidth="1"/>
    <col min="29" max="29" width="12.421875" style="34" customWidth="1"/>
    <col min="30" max="30" width="9.28125" style="34" customWidth="1"/>
    <col min="31" max="31" width="11.28125" style="34" customWidth="1"/>
    <col min="32" max="32" width="9.28125" style="34" customWidth="1"/>
    <col min="33" max="33" width="12.421875" style="34" customWidth="1"/>
    <col min="34" max="34" width="9.28125" style="34" customWidth="1"/>
    <col min="35" max="35" width="12.421875" style="34" customWidth="1"/>
    <col min="36" max="36" width="9.28125" style="34" customWidth="1"/>
    <col min="37" max="37" width="12.421875" style="34" customWidth="1"/>
    <col min="38" max="38" width="9.28125" style="34" customWidth="1"/>
    <col min="39" max="39" width="12.421875" style="34" customWidth="1"/>
    <col min="40" max="40" width="9.28125" style="34" customWidth="1"/>
    <col min="41" max="41" width="12.421875" style="34" customWidth="1"/>
    <col min="42" max="42" width="9.28125" style="34" customWidth="1"/>
    <col min="43" max="43" width="12.421875" style="34" customWidth="1"/>
    <col min="44" max="44" width="9.28125" style="34" customWidth="1"/>
    <col min="45" max="45" width="12.421875" style="34" customWidth="1"/>
    <col min="46" max="46" width="9.28125" style="34" customWidth="1"/>
    <col min="47" max="47" width="12.421875" style="34" customWidth="1"/>
    <col min="48" max="48" width="9.28125" style="34" customWidth="1"/>
    <col min="49" max="49" width="12.421875" style="34" customWidth="1"/>
    <col min="50" max="50" width="9.28125" style="34" customWidth="1"/>
    <col min="51" max="51" width="12.421875" style="34" customWidth="1"/>
    <col min="52" max="52" width="9.28125" style="34" customWidth="1"/>
    <col min="53" max="53" width="12.421875" style="34" customWidth="1"/>
    <col min="54" max="54" width="9.28125" style="34" customWidth="1"/>
    <col min="55" max="55" width="12.421875" style="34" customWidth="1"/>
    <col min="56" max="56" width="9.28125" style="34" customWidth="1"/>
    <col min="57" max="57" width="12.421875" style="34" customWidth="1"/>
    <col min="58" max="58" width="9.28125" style="34" customWidth="1"/>
    <col min="59" max="59" width="12.421875" style="34" customWidth="1"/>
    <col min="60" max="60" width="9.28125" style="34" customWidth="1"/>
    <col min="61" max="61" width="12.421875" style="34" customWidth="1"/>
    <col min="62" max="62" width="9.28125" style="34" customWidth="1"/>
    <col min="63" max="63" width="12.421875" style="34" customWidth="1"/>
    <col min="64" max="64" width="9.28125" style="34" customWidth="1"/>
    <col min="65" max="65" width="12.421875" style="34" customWidth="1"/>
    <col min="66" max="66" width="9.28125" style="34" customWidth="1"/>
    <col min="67" max="67" width="12.421875" style="34" customWidth="1"/>
    <col min="68" max="68" width="9.28125" style="34" customWidth="1"/>
    <col min="69" max="69" width="12.421875" style="34" customWidth="1"/>
    <col min="70" max="70" width="9.28125" style="34" customWidth="1"/>
    <col min="71" max="71" width="12.421875" style="34" customWidth="1"/>
    <col min="72" max="72" width="9.28125" style="34" customWidth="1"/>
    <col min="73" max="73" width="12.421875" style="34" customWidth="1"/>
    <col min="74" max="74" width="9.28125" style="34" customWidth="1"/>
    <col min="75" max="75" width="12.421875" style="34" customWidth="1"/>
    <col min="76" max="76" width="9.28125" style="34" customWidth="1"/>
    <col min="77" max="77" width="12.421875" style="34" customWidth="1"/>
    <col min="78" max="78" width="9.28125" style="34" customWidth="1"/>
    <col min="79" max="79" width="12.421875" style="34" customWidth="1"/>
    <col min="80" max="80" width="9.28125" style="34" customWidth="1"/>
    <col min="81" max="81" width="12.421875" style="34" customWidth="1"/>
    <col min="82" max="82" width="9.28125" style="34" customWidth="1"/>
    <col min="83" max="83" width="12.421875" style="34" customWidth="1"/>
    <col min="84" max="84" width="9.28125" style="34" customWidth="1"/>
    <col min="85" max="85" width="12.421875" style="34" customWidth="1"/>
    <col min="86" max="86" width="9.28125" style="34" customWidth="1"/>
    <col min="87" max="87" width="12.421875" style="34" customWidth="1"/>
    <col min="88" max="88" width="9.28125" style="34" customWidth="1"/>
    <col min="89" max="89" width="12.421875" style="34" customWidth="1"/>
    <col min="90" max="90" width="9.28125" style="34" customWidth="1"/>
    <col min="91" max="91" width="9.140625" style="34" customWidth="1"/>
    <col min="92" max="92" width="9.28125" style="34" customWidth="1"/>
    <col min="93" max="93" width="9.140625" style="34" customWidth="1"/>
    <col min="94" max="94" width="9.28125" style="34" customWidth="1"/>
    <col min="95" max="95" width="9.140625" style="34" customWidth="1"/>
    <col min="96" max="96" width="9.28125" style="34" customWidth="1"/>
    <col min="97" max="97" width="9.140625" style="34" customWidth="1"/>
    <col min="98" max="98" width="9.28125" style="34" customWidth="1"/>
    <col min="99" max="99" width="9.7109375" style="34" customWidth="1"/>
    <col min="100" max="100" width="9.28125" style="34" customWidth="1"/>
    <col min="101" max="101" width="9.140625" style="34" customWidth="1"/>
    <col min="102" max="102" width="9.28125" style="34" customWidth="1"/>
    <col min="103" max="107" width="9.140625" style="34" customWidth="1"/>
    <col min="108" max="108" width="9.28125" style="34" customWidth="1"/>
    <col min="109" max="125" width="9.140625" style="34" customWidth="1"/>
    <col min="126" max="126" width="9.28125" style="34" customWidth="1"/>
    <col min="127" max="127" width="9.140625" style="34" customWidth="1"/>
    <col min="128" max="128" width="9.28125" style="34" customWidth="1"/>
    <col min="129" max="129" width="9.140625" style="34" customWidth="1"/>
    <col min="130" max="130" width="9.28125" style="34" customWidth="1"/>
    <col min="131" max="131" width="9.140625" style="34" customWidth="1"/>
    <col min="132" max="132" width="9.28125" style="34" customWidth="1"/>
    <col min="133" max="133" width="9.140625" style="34" customWidth="1"/>
    <col min="134" max="134" width="9.28125" style="34" customWidth="1"/>
    <col min="135" max="142" width="9.140625" style="34" customWidth="1"/>
    <col min="143" max="143" width="8.8515625" style="34" bestFit="1" customWidth="1"/>
    <col min="144" max="144" width="9.28125" style="34" bestFit="1" customWidth="1"/>
    <col min="145" max="148" width="9.140625" style="34" customWidth="1"/>
    <col min="149" max="149" width="8.8515625" style="34" bestFit="1" customWidth="1"/>
    <col min="150" max="150" width="9.28125" style="34" bestFit="1" customWidth="1"/>
    <col min="151" max="158" width="9.140625" style="34" customWidth="1"/>
    <col min="159" max="159" width="8.8515625" style="34" bestFit="1" customWidth="1"/>
    <col min="160" max="160" width="9.28125" style="34" bestFit="1" customWidth="1"/>
    <col min="161" max="162" width="9.140625" style="34" customWidth="1"/>
    <col min="163" max="163" width="8.8515625" style="34" bestFit="1" customWidth="1"/>
    <col min="164" max="164" width="9.28125" style="34" bestFit="1" customWidth="1"/>
    <col min="165" max="165" width="8.8515625" style="34" bestFit="1" customWidth="1"/>
    <col min="166" max="166" width="9.28125" style="34" bestFit="1" customWidth="1"/>
    <col min="167" max="167" width="8.8515625" style="34" bestFit="1" customWidth="1"/>
    <col min="168" max="168" width="9.28125" style="34" bestFit="1" customWidth="1"/>
    <col min="169" max="172" width="9.140625" style="34" customWidth="1"/>
    <col min="173" max="173" width="8.8515625" style="34" bestFit="1" customWidth="1"/>
    <col min="174" max="174" width="9.28125" style="34" bestFit="1" customWidth="1"/>
    <col min="175" max="190" width="9.140625" style="34" customWidth="1"/>
    <col min="191" max="191" width="8.8515625" style="34" bestFit="1" customWidth="1"/>
    <col min="192" max="192" width="9.28125" style="34" bestFit="1" customWidth="1"/>
    <col min="193" max="16384" width="9.140625" style="34" customWidth="1"/>
  </cols>
  <sheetData>
    <row r="1" spans="1:3" s="8" customFormat="1" ht="15.75">
      <c r="A1" s="10" t="s">
        <v>115</v>
      </c>
      <c r="B1" s="9"/>
      <c r="C1" s="6" t="s">
        <v>95</v>
      </c>
    </row>
    <row r="2" spans="1:3" s="8" customFormat="1" ht="15.75">
      <c r="A2" s="10" t="s">
        <v>117</v>
      </c>
      <c r="B2" s="9"/>
      <c r="C2" s="6" t="s">
        <v>123</v>
      </c>
    </row>
    <row r="3" spans="1:32" s="8" customFormat="1" ht="15.75">
      <c r="A3" s="10"/>
      <c r="B3" s="9"/>
      <c r="C3" s="6" t="s">
        <v>125</v>
      </c>
      <c r="E3" s="27"/>
      <c r="G3" s="27"/>
      <c r="I3" s="27"/>
      <c r="K3" s="27"/>
      <c r="M3" s="27"/>
      <c r="O3" s="27"/>
      <c r="Q3" s="27"/>
      <c r="S3" s="27"/>
      <c r="U3" s="27"/>
      <c r="W3" s="166"/>
      <c r="X3" s="166"/>
      <c r="Y3" s="166"/>
      <c r="Z3" s="166"/>
      <c r="AA3" s="166"/>
      <c r="AB3" s="173"/>
      <c r="AC3" s="166"/>
      <c r="AD3" s="173"/>
      <c r="AE3" s="171"/>
      <c r="AF3" s="172"/>
    </row>
    <row r="4" spans="1:256" s="30" customFormat="1" ht="12.75">
      <c r="A4" s="72"/>
      <c r="B4" s="72"/>
      <c r="C4" s="114"/>
      <c r="D4" s="80"/>
      <c r="E4" s="150">
        <v>40980</v>
      </c>
      <c r="F4" s="150"/>
      <c r="G4" s="150">
        <v>41011</v>
      </c>
      <c r="H4" s="150"/>
      <c r="I4" s="150"/>
      <c r="J4" s="150"/>
      <c r="K4" s="150"/>
      <c r="L4" s="150"/>
      <c r="M4" s="160"/>
      <c r="N4" s="160"/>
      <c r="O4" s="160"/>
      <c r="P4" s="160"/>
      <c r="Q4" s="160"/>
      <c r="R4" s="160"/>
      <c r="S4" s="150"/>
      <c r="T4" s="150"/>
      <c r="U4" s="150"/>
      <c r="V4" s="150"/>
      <c r="W4" s="150"/>
      <c r="X4" s="150"/>
      <c r="Y4" s="150"/>
      <c r="Z4" s="150"/>
      <c r="AA4" s="160"/>
      <c r="AB4" s="168"/>
      <c r="AC4" s="160"/>
      <c r="AD4" s="160"/>
      <c r="AE4" s="160"/>
      <c r="AF4" s="16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69"/>
      <c r="CT4" s="169"/>
      <c r="CU4" s="150"/>
      <c r="CV4" s="150"/>
      <c r="CW4" s="150"/>
      <c r="CX4" s="150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58"/>
      <c r="EL4" s="159"/>
      <c r="EM4" s="158"/>
      <c r="EN4" s="159"/>
      <c r="EO4" s="158"/>
      <c r="EP4" s="159"/>
      <c r="EQ4" s="158"/>
      <c r="ER4" s="159"/>
      <c r="ES4" s="158"/>
      <c r="ET4" s="159"/>
      <c r="EU4" s="158"/>
      <c r="EV4" s="159"/>
      <c r="EW4" s="158"/>
      <c r="EX4" s="159"/>
      <c r="EY4" s="158"/>
      <c r="EZ4" s="159"/>
      <c r="FA4" s="158"/>
      <c r="FB4" s="159"/>
      <c r="FC4" s="158"/>
      <c r="FD4" s="159"/>
      <c r="FE4" s="158"/>
      <c r="FF4" s="159"/>
      <c r="FG4" s="158"/>
      <c r="FH4" s="159"/>
      <c r="FI4" s="158"/>
      <c r="FJ4" s="159"/>
      <c r="FK4" s="158"/>
      <c r="FL4" s="159"/>
      <c r="FM4" s="158"/>
      <c r="FN4" s="159"/>
      <c r="FO4" s="158"/>
      <c r="FP4" s="159"/>
      <c r="FQ4" s="158"/>
      <c r="FR4" s="159"/>
      <c r="FS4" s="158"/>
      <c r="FT4" s="159"/>
      <c r="FU4" s="158"/>
      <c r="FV4" s="159"/>
      <c r="FW4" s="158"/>
      <c r="FX4" s="159"/>
      <c r="FY4" s="158"/>
      <c r="FZ4" s="159"/>
      <c r="GA4" s="174"/>
      <c r="GB4" s="175"/>
      <c r="GC4" s="174"/>
      <c r="GD4" s="175"/>
      <c r="GE4" s="174"/>
      <c r="GF4" s="175"/>
      <c r="GG4" s="174"/>
      <c r="GH4" s="175"/>
      <c r="GI4" s="174"/>
      <c r="GJ4" s="175"/>
      <c r="GK4" s="174"/>
      <c r="GL4" s="175"/>
      <c r="GM4" s="174"/>
      <c r="GN4" s="175"/>
      <c r="GO4" s="174"/>
      <c r="GP4" s="175"/>
      <c r="GQ4" s="174"/>
      <c r="GR4" s="175"/>
      <c r="GS4" s="174"/>
      <c r="GT4" s="175"/>
      <c r="GU4" s="174"/>
      <c r="GV4" s="175"/>
      <c r="GW4" s="118"/>
      <c r="GX4" s="118"/>
      <c r="GY4" s="118"/>
      <c r="GZ4" s="118"/>
      <c r="HA4" s="118"/>
      <c r="HB4" s="118"/>
      <c r="HC4" s="118"/>
      <c r="HD4" s="118"/>
      <c r="HE4" s="118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  <c r="IV4" s="119"/>
    </row>
    <row r="5" spans="1:256" ht="12.75">
      <c r="A5" s="73" t="s">
        <v>96</v>
      </c>
      <c r="B5" s="79" t="s">
        <v>111</v>
      </c>
      <c r="C5" s="107"/>
      <c r="D5" s="81"/>
      <c r="E5" s="161" t="s">
        <v>113</v>
      </c>
      <c r="F5" s="161"/>
      <c r="G5" s="161" t="s">
        <v>113</v>
      </c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70"/>
      <c r="AF5" s="170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56"/>
      <c r="EL5" s="157"/>
      <c r="EM5" s="156"/>
      <c r="EN5" s="157"/>
      <c r="EO5" s="156"/>
      <c r="EP5" s="157"/>
      <c r="EQ5" s="156"/>
      <c r="ER5" s="157"/>
      <c r="ES5" s="156"/>
      <c r="ET5" s="157"/>
      <c r="EU5" s="156"/>
      <c r="EV5" s="157"/>
      <c r="EW5" s="156"/>
      <c r="EX5" s="157"/>
      <c r="EY5" s="156"/>
      <c r="EZ5" s="157"/>
      <c r="FA5" s="156"/>
      <c r="FB5" s="157"/>
      <c r="FC5" s="156"/>
      <c r="FD5" s="157"/>
      <c r="FE5" s="156"/>
      <c r="FF5" s="157"/>
      <c r="FG5" s="156"/>
      <c r="FH5" s="157"/>
      <c r="FI5" s="156"/>
      <c r="FJ5" s="157"/>
      <c r="FK5" s="156"/>
      <c r="FL5" s="157"/>
      <c r="FM5" s="156"/>
      <c r="FN5" s="157"/>
      <c r="FO5" s="156"/>
      <c r="FP5" s="157"/>
      <c r="FQ5" s="156"/>
      <c r="FR5" s="157"/>
      <c r="FS5" s="156"/>
      <c r="FT5" s="157"/>
      <c r="FU5" s="156"/>
      <c r="FV5" s="157"/>
      <c r="FW5" s="156"/>
      <c r="FX5" s="157"/>
      <c r="FY5" s="156"/>
      <c r="FZ5" s="157"/>
      <c r="GA5" s="156"/>
      <c r="GB5" s="157"/>
      <c r="GC5" s="156"/>
      <c r="GD5" s="157"/>
      <c r="GE5" s="156"/>
      <c r="GF5" s="157"/>
      <c r="GG5" s="156"/>
      <c r="GH5" s="157"/>
      <c r="GI5" s="156"/>
      <c r="GJ5" s="157"/>
      <c r="GK5" s="156"/>
      <c r="GL5" s="157"/>
      <c r="GM5" s="156"/>
      <c r="GN5" s="157"/>
      <c r="GO5" s="156"/>
      <c r="GP5" s="157"/>
      <c r="GQ5" s="156"/>
      <c r="GR5" s="157"/>
      <c r="GW5" s="151"/>
      <c r="GX5" s="153"/>
      <c r="GY5" s="151"/>
      <c r="GZ5" s="153"/>
      <c r="HA5" s="151"/>
      <c r="HB5" s="153"/>
      <c r="HC5" s="151"/>
      <c r="HD5" s="153"/>
      <c r="HE5" s="151"/>
      <c r="HF5" s="153"/>
      <c r="HG5" s="151"/>
      <c r="HH5" s="153"/>
      <c r="HI5" s="151"/>
      <c r="HJ5" s="153"/>
      <c r="HK5" s="151"/>
      <c r="HL5" s="153"/>
      <c r="HM5" s="151"/>
      <c r="HN5" s="153"/>
      <c r="HO5" s="151"/>
      <c r="HP5" s="153"/>
      <c r="HQ5" s="151"/>
      <c r="HR5" s="153"/>
      <c r="HS5" s="151"/>
      <c r="HT5" s="153"/>
      <c r="HU5" s="151"/>
      <c r="HV5" s="153"/>
      <c r="HW5" s="151"/>
      <c r="HX5" s="153"/>
      <c r="HY5" s="151"/>
      <c r="HZ5" s="153"/>
      <c r="IA5" s="151"/>
      <c r="IB5" s="153"/>
      <c r="IC5" s="151"/>
      <c r="ID5" s="153"/>
      <c r="IE5" s="151"/>
      <c r="IF5" s="153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41"/>
      <c r="IR5" s="41"/>
      <c r="IS5" s="41"/>
      <c r="IT5" s="41"/>
      <c r="IU5" s="41"/>
      <c r="IV5" s="130"/>
    </row>
    <row r="6" spans="1:168" ht="12.75">
      <c r="A6" s="28" t="s">
        <v>98</v>
      </c>
      <c r="B6" s="71" t="s">
        <v>112</v>
      </c>
      <c r="C6" s="108" t="s">
        <v>96</v>
      </c>
      <c r="D6" s="43" t="s">
        <v>97</v>
      </c>
      <c r="E6" s="44" t="s">
        <v>103</v>
      </c>
      <c r="F6" s="44" t="s">
        <v>114</v>
      </c>
      <c r="G6" s="44" t="s">
        <v>103</v>
      </c>
      <c r="H6" s="44" t="s">
        <v>114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2"/>
      <c r="X6" s="42"/>
      <c r="Y6" s="42"/>
      <c r="Z6" s="42"/>
      <c r="AA6" s="42"/>
      <c r="AB6" s="42"/>
      <c r="AC6" s="42"/>
      <c r="AD6" s="47"/>
      <c r="AE6" s="39"/>
      <c r="AF6" s="39"/>
      <c r="AG6" s="42"/>
      <c r="AH6" s="42"/>
      <c r="AI6" s="47"/>
      <c r="AJ6" s="44"/>
      <c r="AK6" s="42"/>
      <c r="AM6" s="42"/>
      <c r="AO6" s="42"/>
      <c r="AQ6" s="42"/>
      <c r="AS6" s="42"/>
      <c r="AU6" s="42"/>
      <c r="AW6" s="42"/>
      <c r="AY6" s="42"/>
      <c r="BA6" s="42"/>
      <c r="BC6" s="42"/>
      <c r="BE6" s="42"/>
      <c r="BG6" s="42"/>
      <c r="BI6" s="42"/>
      <c r="BK6" s="42"/>
      <c r="BM6" s="42"/>
      <c r="BO6" s="42"/>
      <c r="BQ6" s="42"/>
      <c r="BS6" s="42"/>
      <c r="BU6" s="47"/>
      <c r="BV6" s="33"/>
      <c r="BW6" s="47"/>
      <c r="BX6" s="33"/>
      <c r="BY6" s="47"/>
      <c r="BZ6" s="33"/>
      <c r="CA6" s="42"/>
      <c r="CB6" s="33"/>
      <c r="CC6" s="42"/>
      <c r="CD6" s="33"/>
      <c r="CF6" s="33"/>
      <c r="CG6" s="33"/>
      <c r="CH6" s="33"/>
      <c r="CI6" s="47"/>
      <c r="CJ6" s="33"/>
      <c r="CK6" s="47"/>
      <c r="CL6" s="33"/>
      <c r="CO6" s="33"/>
      <c r="CP6" s="33"/>
      <c r="CR6" s="33"/>
      <c r="CS6" s="33"/>
      <c r="CT6" s="33"/>
      <c r="CU6" s="33"/>
      <c r="CV6" s="33"/>
      <c r="CX6" s="33"/>
      <c r="CY6" s="33"/>
      <c r="CZ6" s="33"/>
      <c r="DB6" s="33"/>
      <c r="DD6" s="33"/>
      <c r="DF6" s="33"/>
      <c r="DH6" s="33"/>
      <c r="DJ6" s="33"/>
      <c r="DL6" s="33"/>
      <c r="DN6" s="33"/>
      <c r="DO6" s="33"/>
      <c r="DP6" s="33"/>
      <c r="DR6" s="33"/>
      <c r="DT6" s="33"/>
      <c r="DV6" s="33"/>
      <c r="DX6" s="33"/>
      <c r="DZ6" s="33"/>
      <c r="EB6" s="33"/>
      <c r="ED6" s="33"/>
      <c r="EF6" s="33"/>
      <c r="EG6" s="33"/>
      <c r="EH6" s="33"/>
      <c r="EJ6" s="33"/>
      <c r="EM6" s="42"/>
      <c r="EN6" s="42"/>
      <c r="FC6" s="42"/>
      <c r="FD6" s="42"/>
      <c r="FK6" s="42"/>
      <c r="FL6" s="42"/>
    </row>
    <row r="7" spans="1:212" ht="12.75">
      <c r="A7" s="46">
        <v>47</v>
      </c>
      <c r="B7" s="47">
        <v>1</v>
      </c>
      <c r="C7" s="109" t="s">
        <v>59</v>
      </c>
      <c r="E7" s="34">
        <v>1634</v>
      </c>
      <c r="F7" s="34">
        <v>6590</v>
      </c>
      <c r="AB7" s="33"/>
      <c r="AD7" s="33"/>
      <c r="AF7" s="33"/>
      <c r="AH7" s="33"/>
      <c r="AJ7" s="33"/>
      <c r="AL7" s="33"/>
      <c r="AN7" s="33"/>
      <c r="AP7" s="33"/>
      <c r="AR7" s="33"/>
      <c r="AT7" s="33"/>
      <c r="AV7" s="33"/>
      <c r="AX7" s="33"/>
      <c r="AZ7" s="33"/>
      <c r="BB7" s="33"/>
      <c r="BD7" s="33"/>
      <c r="BF7" s="33"/>
      <c r="BG7" s="33"/>
      <c r="BH7" s="33"/>
      <c r="BI7" s="33"/>
      <c r="BJ7" s="33"/>
      <c r="BK7" s="33"/>
      <c r="BL7" s="33"/>
      <c r="BM7" s="48"/>
      <c r="BN7" s="48"/>
      <c r="BP7" s="33"/>
      <c r="BR7" s="33"/>
      <c r="BS7" s="33"/>
      <c r="BT7" s="33"/>
      <c r="CZ7" s="33"/>
      <c r="DF7" s="33"/>
      <c r="DH7" s="33"/>
      <c r="DJ7" s="33"/>
      <c r="DL7" s="33"/>
      <c r="DN7" s="33"/>
      <c r="DP7" s="33"/>
      <c r="DR7" s="33"/>
      <c r="DV7" s="33"/>
      <c r="DX7" s="33"/>
      <c r="DZ7" s="33"/>
      <c r="EB7" s="33"/>
      <c r="ED7" s="33"/>
      <c r="EF7" s="33"/>
      <c r="EH7" s="33"/>
      <c r="EJ7" s="33"/>
      <c r="EK7" s="62"/>
      <c r="EP7" s="48"/>
      <c r="GO7" s="48"/>
      <c r="GP7" s="48"/>
      <c r="GR7" s="48"/>
      <c r="GT7" s="48"/>
      <c r="HD7" s="48"/>
    </row>
    <row r="8" spans="1:212" ht="12.75">
      <c r="A8" s="46">
        <v>50</v>
      </c>
      <c r="B8" s="47">
        <v>1</v>
      </c>
      <c r="C8" s="109" t="s">
        <v>62</v>
      </c>
      <c r="E8" s="34">
        <v>5095</v>
      </c>
      <c r="F8" s="34">
        <v>29893</v>
      </c>
      <c r="AB8" s="33"/>
      <c r="AD8" s="33"/>
      <c r="AF8" s="33"/>
      <c r="AH8" s="33"/>
      <c r="AJ8" s="33"/>
      <c r="AL8" s="33"/>
      <c r="AN8" s="33"/>
      <c r="AP8" s="33"/>
      <c r="AR8" s="33"/>
      <c r="AT8" s="33"/>
      <c r="AV8" s="33"/>
      <c r="AX8" s="33"/>
      <c r="AZ8" s="33"/>
      <c r="BB8" s="33"/>
      <c r="BD8" s="33"/>
      <c r="BF8" s="33"/>
      <c r="BG8" s="33"/>
      <c r="BH8" s="33"/>
      <c r="BI8" s="33"/>
      <c r="BJ8" s="33"/>
      <c r="BK8" s="33"/>
      <c r="BL8" s="33"/>
      <c r="BM8" s="48"/>
      <c r="BN8" s="48"/>
      <c r="BP8" s="33"/>
      <c r="BR8" s="33"/>
      <c r="BS8" s="33"/>
      <c r="BT8" s="33"/>
      <c r="CZ8" s="33"/>
      <c r="DF8" s="33"/>
      <c r="DH8" s="33"/>
      <c r="DJ8" s="33"/>
      <c r="DL8" s="33"/>
      <c r="DN8" s="33"/>
      <c r="DP8" s="33"/>
      <c r="DR8" s="33"/>
      <c r="DV8" s="33"/>
      <c r="DX8" s="33"/>
      <c r="DZ8" s="33"/>
      <c r="EB8" s="33"/>
      <c r="ED8" s="33"/>
      <c r="EF8" s="33"/>
      <c r="EH8" s="33"/>
      <c r="EJ8" s="33"/>
      <c r="EK8" s="62"/>
      <c r="EP8" s="48"/>
      <c r="GO8" s="48"/>
      <c r="GP8" s="48"/>
      <c r="GR8" s="48"/>
      <c r="GT8" s="48"/>
      <c r="HD8" s="48"/>
    </row>
    <row r="9" spans="1:245" s="105" customFormat="1" ht="12.75">
      <c r="A9" s="46">
        <v>58</v>
      </c>
      <c r="B9" s="47">
        <v>1</v>
      </c>
      <c r="C9" s="109" t="s">
        <v>70</v>
      </c>
      <c r="D9" s="34"/>
      <c r="E9" s="34">
        <v>923</v>
      </c>
      <c r="F9" s="34">
        <v>5152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75"/>
      <c r="AB9" s="75"/>
      <c r="AC9" s="75"/>
      <c r="AD9" s="76"/>
      <c r="AE9" s="75"/>
      <c r="AF9" s="76"/>
      <c r="AG9" s="75"/>
      <c r="AH9" s="76"/>
      <c r="AI9" s="75"/>
      <c r="AJ9" s="76"/>
      <c r="AK9" s="75"/>
      <c r="AL9" s="76"/>
      <c r="AM9" s="34"/>
      <c r="AN9" s="33"/>
      <c r="AO9" s="34"/>
      <c r="AP9" s="33"/>
      <c r="AQ9" s="34"/>
      <c r="AR9" s="33"/>
      <c r="AS9" s="34"/>
      <c r="AT9" s="33"/>
      <c r="AU9" s="34"/>
      <c r="AV9" s="33"/>
      <c r="AW9" s="34"/>
      <c r="AX9" s="33"/>
      <c r="AY9" s="34"/>
      <c r="AZ9" s="33"/>
      <c r="BA9" s="34"/>
      <c r="BB9" s="33"/>
      <c r="BC9" s="34"/>
      <c r="BD9" s="33"/>
      <c r="BE9" s="34"/>
      <c r="BF9" s="33"/>
      <c r="BG9" s="50"/>
      <c r="BH9" s="50"/>
      <c r="BI9" s="50"/>
      <c r="BJ9" s="50"/>
      <c r="BK9" s="50"/>
      <c r="BL9" s="50"/>
      <c r="BM9" s="34"/>
      <c r="BN9" s="34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75"/>
      <c r="CL9" s="75"/>
      <c r="CM9" s="50"/>
      <c r="CN9" s="50"/>
      <c r="CO9" s="75"/>
      <c r="CP9" s="75"/>
      <c r="CQ9" s="50"/>
      <c r="CR9" s="50"/>
      <c r="CS9" s="50"/>
      <c r="CT9" s="50"/>
      <c r="CU9" s="34"/>
      <c r="CV9" s="34"/>
      <c r="CW9" s="34"/>
      <c r="CX9" s="34"/>
      <c r="CY9" s="34"/>
      <c r="CZ9" s="33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33"/>
      <c r="EC9" s="50"/>
      <c r="ED9" s="50"/>
      <c r="EE9" s="50"/>
      <c r="EF9" s="50"/>
      <c r="EG9" s="50"/>
      <c r="EH9" s="33"/>
      <c r="EI9" s="50"/>
      <c r="EJ9" s="50"/>
      <c r="EK9" s="62"/>
      <c r="EL9" s="34"/>
      <c r="EM9" s="50"/>
      <c r="EN9" s="34"/>
      <c r="EO9" s="50"/>
      <c r="EP9" s="34"/>
      <c r="EQ9" s="50"/>
      <c r="ER9" s="50"/>
      <c r="ES9" s="50"/>
      <c r="ET9" s="34"/>
      <c r="EU9" s="50"/>
      <c r="EV9" s="50"/>
      <c r="EW9" s="50"/>
      <c r="EX9" s="34"/>
      <c r="EY9" s="50"/>
      <c r="EZ9" s="34"/>
      <c r="FA9" s="50"/>
      <c r="FB9" s="34"/>
      <c r="FC9" s="50"/>
      <c r="FD9" s="34"/>
      <c r="FE9" s="50"/>
      <c r="FF9" s="50"/>
      <c r="FG9" s="50"/>
      <c r="FH9" s="34"/>
      <c r="FI9" s="50"/>
      <c r="FJ9" s="34"/>
      <c r="FK9" s="50"/>
      <c r="FL9" s="34"/>
      <c r="FM9" s="50"/>
      <c r="FN9" s="34"/>
      <c r="FO9" s="50"/>
      <c r="FP9" s="34"/>
      <c r="FQ9" s="50"/>
      <c r="FR9" s="34"/>
      <c r="FS9" s="50"/>
      <c r="FT9" s="34"/>
      <c r="FU9" s="50"/>
      <c r="FV9" s="34"/>
      <c r="FW9" s="50"/>
      <c r="FX9" s="34"/>
      <c r="FY9" s="50"/>
      <c r="FZ9" s="50"/>
      <c r="GA9" s="50"/>
      <c r="GB9" s="50"/>
      <c r="GC9" s="50"/>
      <c r="GD9" s="50"/>
      <c r="GE9" s="50"/>
      <c r="GF9" s="34"/>
      <c r="GG9" s="50"/>
      <c r="GH9" s="34"/>
      <c r="GI9" s="50"/>
      <c r="GJ9" s="34"/>
      <c r="GK9" s="50"/>
      <c r="GL9" s="34"/>
      <c r="GM9" s="50"/>
      <c r="GN9" s="34"/>
      <c r="GO9" s="48"/>
      <c r="GP9" s="48"/>
      <c r="GQ9" s="50"/>
      <c r="GR9" s="48"/>
      <c r="GS9" s="50"/>
      <c r="GT9" s="48"/>
      <c r="GU9" s="50"/>
      <c r="GV9" s="34"/>
      <c r="GW9" s="50"/>
      <c r="GX9" s="34"/>
      <c r="GY9" s="50"/>
      <c r="GZ9" s="34"/>
      <c r="HA9" s="50"/>
      <c r="HB9" s="34"/>
      <c r="HC9" s="50"/>
      <c r="HD9" s="48"/>
      <c r="HE9" s="50"/>
      <c r="HF9" s="34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</row>
    <row r="10" spans="1:212" ht="12.75">
      <c r="A10" s="46">
        <v>63</v>
      </c>
      <c r="B10" s="47">
        <v>1</v>
      </c>
      <c r="C10" s="109" t="s">
        <v>74</v>
      </c>
      <c r="E10" s="34">
        <v>7761</v>
      </c>
      <c r="F10" s="34">
        <v>49392</v>
      </c>
      <c r="AB10" s="76"/>
      <c r="AD10" s="76"/>
      <c r="AF10" s="76"/>
      <c r="AH10" s="76"/>
      <c r="AJ10" s="76"/>
      <c r="AL10" s="76"/>
      <c r="AN10" s="33"/>
      <c r="AP10" s="33"/>
      <c r="AR10" s="33"/>
      <c r="AT10" s="33"/>
      <c r="AV10" s="33"/>
      <c r="AX10" s="33"/>
      <c r="AZ10" s="33"/>
      <c r="BB10" s="33"/>
      <c r="BD10" s="33"/>
      <c r="BF10" s="33"/>
      <c r="BG10" s="33"/>
      <c r="BH10" s="33"/>
      <c r="BI10" s="33"/>
      <c r="BJ10" s="33"/>
      <c r="BK10" s="33"/>
      <c r="BL10" s="33"/>
      <c r="BM10" s="48"/>
      <c r="BN10" s="48"/>
      <c r="BP10" s="33"/>
      <c r="BR10" s="33"/>
      <c r="BS10" s="33"/>
      <c r="BT10" s="33"/>
      <c r="CZ10" s="33"/>
      <c r="DF10" s="33"/>
      <c r="DH10" s="33"/>
      <c r="DJ10" s="33"/>
      <c r="DL10" s="33"/>
      <c r="DN10" s="33"/>
      <c r="DP10" s="33"/>
      <c r="DR10" s="33"/>
      <c r="DV10" s="33"/>
      <c r="DX10" s="33"/>
      <c r="DZ10" s="33"/>
      <c r="EB10" s="33"/>
      <c r="ED10" s="33"/>
      <c r="EF10" s="33"/>
      <c r="EH10" s="33"/>
      <c r="EJ10" s="33"/>
      <c r="EK10" s="62"/>
      <c r="EP10" s="48"/>
      <c r="GO10" s="48"/>
      <c r="GP10" s="48"/>
      <c r="GR10" s="48"/>
      <c r="GT10" s="48"/>
      <c r="HD10" s="48"/>
    </row>
    <row r="11" spans="1:212" ht="12.75">
      <c r="A11" s="46">
        <v>74</v>
      </c>
      <c r="B11" s="47">
        <v>1</v>
      </c>
      <c r="C11" s="109" t="s">
        <v>85</v>
      </c>
      <c r="E11" s="34">
        <v>977</v>
      </c>
      <c r="F11" s="34">
        <v>6267</v>
      </c>
      <c r="AB11" s="76"/>
      <c r="AD11" s="76"/>
      <c r="AF11" s="76"/>
      <c r="AH11" s="76"/>
      <c r="AJ11" s="76"/>
      <c r="AL11" s="76"/>
      <c r="AN11" s="33"/>
      <c r="AP11" s="33"/>
      <c r="AR11" s="33"/>
      <c r="AT11" s="33"/>
      <c r="AV11" s="33"/>
      <c r="AX11" s="33"/>
      <c r="AZ11" s="33"/>
      <c r="BB11" s="33"/>
      <c r="BD11" s="33"/>
      <c r="BF11" s="33"/>
      <c r="BG11" s="33"/>
      <c r="BH11" s="33"/>
      <c r="BI11" s="33"/>
      <c r="BJ11" s="33"/>
      <c r="BK11" s="33"/>
      <c r="BL11" s="33"/>
      <c r="BM11" s="48"/>
      <c r="BN11" s="48"/>
      <c r="BP11" s="33"/>
      <c r="BR11" s="33"/>
      <c r="BS11" s="33"/>
      <c r="BT11" s="33"/>
      <c r="CZ11" s="33"/>
      <c r="DF11" s="33"/>
      <c r="DH11" s="33"/>
      <c r="DJ11" s="33"/>
      <c r="DL11" s="33"/>
      <c r="DN11" s="33"/>
      <c r="DP11" s="33"/>
      <c r="DR11" s="33"/>
      <c r="DV11" s="33"/>
      <c r="DX11" s="33"/>
      <c r="DZ11" s="33"/>
      <c r="EB11" s="33"/>
      <c r="ED11" s="33"/>
      <c r="EF11" s="33"/>
      <c r="EH11" s="33"/>
      <c r="EJ11" s="33"/>
      <c r="EK11" s="62"/>
      <c r="EP11" s="48"/>
      <c r="GO11" s="48"/>
      <c r="GP11" s="48"/>
      <c r="GR11" s="48"/>
      <c r="GT11" s="48"/>
      <c r="HD11" s="48"/>
    </row>
    <row r="12" spans="1:212" ht="12.75">
      <c r="A12" s="46">
        <v>81</v>
      </c>
      <c r="B12" s="47">
        <v>1</v>
      </c>
      <c r="C12" s="109" t="s">
        <v>92</v>
      </c>
      <c r="E12" s="34">
        <v>2806</v>
      </c>
      <c r="F12" s="34">
        <v>13435</v>
      </c>
      <c r="AB12" s="76"/>
      <c r="AD12" s="76"/>
      <c r="AF12" s="76"/>
      <c r="AH12" s="76"/>
      <c r="AJ12" s="76"/>
      <c r="AL12" s="76"/>
      <c r="AN12" s="33"/>
      <c r="AP12" s="33"/>
      <c r="AR12" s="33"/>
      <c r="AT12" s="33"/>
      <c r="AV12" s="33"/>
      <c r="AX12" s="33"/>
      <c r="AZ12" s="33"/>
      <c r="BB12" s="33"/>
      <c r="BD12" s="33"/>
      <c r="BF12" s="33"/>
      <c r="BG12" s="33"/>
      <c r="BH12" s="33"/>
      <c r="BI12" s="33"/>
      <c r="BJ12" s="33"/>
      <c r="BK12" s="33"/>
      <c r="BL12" s="33"/>
      <c r="BM12" s="48"/>
      <c r="BN12" s="48"/>
      <c r="BP12" s="33"/>
      <c r="BR12" s="33"/>
      <c r="BS12" s="33"/>
      <c r="BT12" s="33"/>
      <c r="CZ12" s="33"/>
      <c r="DF12" s="33"/>
      <c r="DH12" s="33"/>
      <c r="DJ12" s="33"/>
      <c r="DL12" s="33"/>
      <c r="DN12" s="33"/>
      <c r="DP12" s="33"/>
      <c r="DR12" s="33"/>
      <c r="DV12" s="33"/>
      <c r="DX12" s="33"/>
      <c r="DZ12" s="33"/>
      <c r="EB12" s="33"/>
      <c r="ED12" s="33"/>
      <c r="EF12" s="33"/>
      <c r="EH12" s="33"/>
      <c r="EJ12" s="33"/>
      <c r="EK12" s="62"/>
      <c r="EP12" s="48"/>
      <c r="GO12" s="48"/>
      <c r="GP12" s="48"/>
      <c r="GR12" s="48"/>
      <c r="GT12" s="48"/>
      <c r="HD12" s="48"/>
    </row>
    <row r="13" spans="1:212" ht="12.75">
      <c r="A13" s="46">
        <v>82</v>
      </c>
      <c r="B13" s="47">
        <v>1</v>
      </c>
      <c r="C13" s="109" t="s">
        <v>93</v>
      </c>
      <c r="E13" s="34">
        <v>8895</v>
      </c>
      <c r="F13" s="34">
        <v>46481</v>
      </c>
      <c r="AB13" s="76"/>
      <c r="AD13" s="76"/>
      <c r="AF13" s="76"/>
      <c r="AH13" s="76"/>
      <c r="AJ13" s="76"/>
      <c r="AL13" s="76"/>
      <c r="AN13" s="33"/>
      <c r="AP13" s="33"/>
      <c r="AR13" s="33"/>
      <c r="AT13" s="33"/>
      <c r="AV13" s="33"/>
      <c r="AX13" s="33"/>
      <c r="AZ13" s="33"/>
      <c r="BB13" s="33"/>
      <c r="BD13" s="33"/>
      <c r="BF13" s="33"/>
      <c r="BG13" s="33"/>
      <c r="BH13" s="33"/>
      <c r="BI13" s="33"/>
      <c r="BJ13" s="33"/>
      <c r="BK13" s="33"/>
      <c r="BL13" s="33"/>
      <c r="BM13" s="48"/>
      <c r="BN13" s="48"/>
      <c r="BP13" s="33"/>
      <c r="BR13" s="33"/>
      <c r="BS13" s="33"/>
      <c r="BT13" s="33"/>
      <c r="CZ13" s="33"/>
      <c r="DF13" s="33"/>
      <c r="DH13" s="33"/>
      <c r="DJ13" s="33"/>
      <c r="DL13" s="33"/>
      <c r="DN13" s="33"/>
      <c r="DP13" s="33"/>
      <c r="DR13" s="33"/>
      <c r="DV13" s="33"/>
      <c r="DX13" s="33"/>
      <c r="DZ13" s="33"/>
      <c r="EB13" s="33"/>
      <c r="ED13" s="33"/>
      <c r="EF13" s="33"/>
      <c r="EH13" s="33"/>
      <c r="EJ13" s="33"/>
      <c r="EK13" s="62"/>
      <c r="EP13" s="48"/>
      <c r="GO13" s="48"/>
      <c r="GP13" s="48"/>
      <c r="GR13" s="48"/>
      <c r="GT13" s="48"/>
      <c r="HD13" s="48"/>
    </row>
    <row r="14" spans="1:212" ht="12.75">
      <c r="A14" s="46">
        <v>84</v>
      </c>
      <c r="B14" s="47">
        <v>1</v>
      </c>
      <c r="C14" s="109" t="s">
        <v>99</v>
      </c>
      <c r="E14" s="34">
        <v>7387</v>
      </c>
      <c r="F14" s="34">
        <v>37025</v>
      </c>
      <c r="AB14" s="76"/>
      <c r="AD14" s="76"/>
      <c r="AF14" s="76"/>
      <c r="AH14" s="76"/>
      <c r="AJ14" s="76"/>
      <c r="AL14" s="76"/>
      <c r="AN14" s="33"/>
      <c r="AP14" s="33"/>
      <c r="AR14" s="33"/>
      <c r="AT14" s="33"/>
      <c r="AV14" s="33"/>
      <c r="AX14" s="33"/>
      <c r="AZ14" s="33"/>
      <c r="BB14" s="33"/>
      <c r="BD14" s="33"/>
      <c r="BF14" s="33"/>
      <c r="BG14" s="33"/>
      <c r="BH14" s="33"/>
      <c r="BI14" s="33"/>
      <c r="BJ14" s="33"/>
      <c r="BK14" s="33"/>
      <c r="BL14" s="33"/>
      <c r="BM14" s="48"/>
      <c r="BN14" s="48"/>
      <c r="BP14" s="33"/>
      <c r="BR14" s="33"/>
      <c r="BS14" s="33"/>
      <c r="BT14" s="33"/>
      <c r="CZ14" s="33"/>
      <c r="DF14" s="33"/>
      <c r="DH14" s="33"/>
      <c r="DJ14" s="33"/>
      <c r="DL14" s="33"/>
      <c r="DN14" s="33"/>
      <c r="DP14" s="33"/>
      <c r="DR14" s="33"/>
      <c r="DV14" s="33"/>
      <c r="DX14" s="33"/>
      <c r="DZ14" s="33"/>
      <c r="EB14" s="33"/>
      <c r="ED14" s="33"/>
      <c r="EF14" s="33"/>
      <c r="EH14" s="33"/>
      <c r="EJ14" s="33"/>
      <c r="EK14" s="62"/>
      <c r="EP14" s="48"/>
      <c r="GO14" s="48"/>
      <c r="GP14" s="48"/>
      <c r="GR14" s="48"/>
      <c r="GT14" s="48"/>
      <c r="HD14" s="48"/>
    </row>
    <row r="15" spans="1:238" s="95" customFormat="1" ht="12.75">
      <c r="A15" s="93"/>
      <c r="B15" s="94"/>
      <c r="C15" s="110" t="s">
        <v>104</v>
      </c>
      <c r="E15" s="96">
        <f>SUM(E7:E14)</f>
        <v>35478</v>
      </c>
      <c r="F15" s="96">
        <f>SUM(F7:F14)</f>
        <v>194235</v>
      </c>
      <c r="G15" s="96">
        <f>SUM(G7:G14)</f>
        <v>0</v>
      </c>
      <c r="H15" s="96">
        <f>SUM(H7:H14)</f>
        <v>0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103"/>
      <c r="EL15" s="104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</row>
    <row r="16" spans="1:212" ht="12.75">
      <c r="A16" s="46">
        <v>3</v>
      </c>
      <c r="B16" s="47">
        <v>2</v>
      </c>
      <c r="C16" s="109" t="s">
        <v>4</v>
      </c>
      <c r="E16" s="34">
        <v>1139</v>
      </c>
      <c r="F16" s="34">
        <v>4009</v>
      </c>
      <c r="AB16" s="33"/>
      <c r="AD16" s="33"/>
      <c r="AF16" s="33"/>
      <c r="AH16" s="33"/>
      <c r="AJ16" s="33"/>
      <c r="AL16" s="33"/>
      <c r="AN16" s="33"/>
      <c r="AP16" s="33"/>
      <c r="AR16" s="33"/>
      <c r="AT16" s="33"/>
      <c r="AV16" s="33"/>
      <c r="AX16" s="33"/>
      <c r="AZ16" s="33"/>
      <c r="BB16" s="33"/>
      <c r="BD16" s="33"/>
      <c r="BF16" s="33"/>
      <c r="BG16" s="33"/>
      <c r="BH16" s="33"/>
      <c r="BI16" s="33"/>
      <c r="BJ16" s="33"/>
      <c r="BK16" s="33"/>
      <c r="BL16" s="33"/>
      <c r="BM16" s="33"/>
      <c r="BN16" s="33"/>
      <c r="BP16" s="33"/>
      <c r="BR16" s="33"/>
      <c r="BS16" s="33"/>
      <c r="BT16" s="33"/>
      <c r="CZ16" s="33"/>
      <c r="DF16" s="33"/>
      <c r="DH16" s="33"/>
      <c r="DJ16" s="33"/>
      <c r="DL16" s="33"/>
      <c r="DN16" s="33"/>
      <c r="DP16" s="33"/>
      <c r="DR16" s="33"/>
      <c r="DV16" s="33"/>
      <c r="DX16" s="33"/>
      <c r="DZ16" s="33"/>
      <c r="EB16" s="33"/>
      <c r="ED16" s="33"/>
      <c r="EF16" s="33"/>
      <c r="EH16" s="33"/>
      <c r="EJ16" s="33"/>
      <c r="EK16" s="62"/>
      <c r="EP16" s="48"/>
      <c r="GO16" s="48"/>
      <c r="GP16" s="48"/>
      <c r="GR16" s="48"/>
      <c r="GT16" s="48"/>
      <c r="HD16" s="48"/>
    </row>
    <row r="17" spans="1:212" ht="12.75">
      <c r="A17" s="46">
        <v>11</v>
      </c>
      <c r="B17" s="47">
        <v>2</v>
      </c>
      <c r="C17" s="109" t="s">
        <v>18</v>
      </c>
      <c r="E17" s="34">
        <v>1498</v>
      </c>
      <c r="F17" s="34">
        <v>6894</v>
      </c>
      <c r="AB17" s="33"/>
      <c r="AD17" s="33"/>
      <c r="AF17" s="33"/>
      <c r="AH17" s="33"/>
      <c r="AJ17" s="33"/>
      <c r="AL17" s="33"/>
      <c r="AN17" s="33"/>
      <c r="AP17" s="33"/>
      <c r="AR17" s="33"/>
      <c r="AT17" s="33"/>
      <c r="AV17" s="33"/>
      <c r="AX17" s="33"/>
      <c r="AZ17" s="33"/>
      <c r="BB17" s="33"/>
      <c r="BD17" s="33"/>
      <c r="BF17" s="33"/>
      <c r="BG17" s="33"/>
      <c r="BH17" s="33"/>
      <c r="BI17" s="33"/>
      <c r="BJ17" s="33"/>
      <c r="BK17" s="33"/>
      <c r="BL17" s="33"/>
      <c r="BM17" s="33"/>
      <c r="BN17" s="33"/>
      <c r="BP17" s="33"/>
      <c r="BR17" s="33"/>
      <c r="BS17" s="33"/>
      <c r="BT17" s="33"/>
      <c r="CZ17" s="33"/>
      <c r="DF17" s="33"/>
      <c r="DH17" s="33"/>
      <c r="DJ17" s="33"/>
      <c r="DL17" s="33"/>
      <c r="DN17" s="33"/>
      <c r="DP17" s="33"/>
      <c r="DR17" s="33"/>
      <c r="DV17" s="33"/>
      <c r="DX17" s="33"/>
      <c r="DZ17" s="33"/>
      <c r="EB17" s="33"/>
      <c r="ED17" s="33"/>
      <c r="EF17" s="33"/>
      <c r="EH17" s="33"/>
      <c r="EJ17" s="33"/>
      <c r="EK17" s="62"/>
      <c r="EP17" s="48"/>
      <c r="GO17" s="48"/>
      <c r="GP17" s="48"/>
      <c r="GR17" s="48"/>
      <c r="GT17" s="48"/>
      <c r="HD17" s="48"/>
    </row>
    <row r="18" spans="1:212" ht="12.75">
      <c r="A18" s="46">
        <v>12</v>
      </c>
      <c r="B18" s="47">
        <v>2</v>
      </c>
      <c r="C18" s="109" t="s">
        <v>19</v>
      </c>
      <c r="D18" s="34" t="s">
        <v>20</v>
      </c>
      <c r="E18" s="34">
        <v>474</v>
      </c>
      <c r="F18" s="34">
        <v>1797</v>
      </c>
      <c r="AB18" s="33"/>
      <c r="AD18" s="33"/>
      <c r="AF18" s="33"/>
      <c r="AH18" s="33"/>
      <c r="AJ18" s="33"/>
      <c r="AL18" s="33"/>
      <c r="AN18" s="33"/>
      <c r="AP18" s="33"/>
      <c r="AR18" s="33"/>
      <c r="AT18" s="33"/>
      <c r="AV18" s="33"/>
      <c r="AX18" s="33"/>
      <c r="AZ18" s="33"/>
      <c r="BB18" s="33"/>
      <c r="BD18" s="33"/>
      <c r="BF18" s="33"/>
      <c r="BG18" s="33"/>
      <c r="BH18" s="33"/>
      <c r="BI18" s="33"/>
      <c r="BJ18" s="33"/>
      <c r="BK18" s="33"/>
      <c r="BL18" s="33"/>
      <c r="BM18" s="33"/>
      <c r="BN18" s="33"/>
      <c r="BP18" s="33"/>
      <c r="BR18" s="33"/>
      <c r="BS18" s="33"/>
      <c r="BT18" s="33"/>
      <c r="CZ18" s="33"/>
      <c r="DF18" s="33"/>
      <c r="DH18" s="33"/>
      <c r="DJ18" s="33"/>
      <c r="DL18" s="33"/>
      <c r="DN18" s="33"/>
      <c r="DP18" s="33"/>
      <c r="DR18" s="33"/>
      <c r="DV18" s="33"/>
      <c r="DX18" s="33"/>
      <c r="DZ18" s="33"/>
      <c r="EB18" s="33"/>
      <c r="ED18" s="33"/>
      <c r="EF18" s="33"/>
      <c r="EH18" s="33"/>
      <c r="EJ18" s="33"/>
      <c r="EK18" s="62"/>
      <c r="EP18" s="48"/>
      <c r="GO18" s="48"/>
      <c r="GP18" s="48"/>
      <c r="GR18" s="48"/>
      <c r="GT18" s="48"/>
      <c r="HD18" s="48"/>
    </row>
    <row r="19" spans="1:212" ht="12.75">
      <c r="A19" s="46">
        <v>13</v>
      </c>
      <c r="B19" s="47">
        <v>2</v>
      </c>
      <c r="C19" s="109" t="s">
        <v>21</v>
      </c>
      <c r="E19" s="34">
        <v>1498</v>
      </c>
      <c r="F19" s="34">
        <v>5467</v>
      </c>
      <c r="AB19" s="33"/>
      <c r="AD19" s="33"/>
      <c r="AF19" s="33"/>
      <c r="AH19" s="33"/>
      <c r="AJ19" s="33"/>
      <c r="AL19" s="33"/>
      <c r="AN19" s="33"/>
      <c r="AP19" s="33"/>
      <c r="AR19" s="33"/>
      <c r="AT19" s="33"/>
      <c r="AV19" s="33"/>
      <c r="AX19" s="33"/>
      <c r="AZ19" s="33"/>
      <c r="BB19" s="33"/>
      <c r="BD19" s="33"/>
      <c r="BF19" s="33"/>
      <c r="BG19" s="33"/>
      <c r="BH19" s="33"/>
      <c r="BI19" s="33"/>
      <c r="BJ19" s="33"/>
      <c r="BK19" s="33"/>
      <c r="BL19" s="33"/>
      <c r="BM19" s="33"/>
      <c r="BN19" s="33"/>
      <c r="BP19" s="33"/>
      <c r="BR19" s="33"/>
      <c r="BS19" s="33"/>
      <c r="BT19" s="33"/>
      <c r="CZ19" s="33"/>
      <c r="DF19" s="33"/>
      <c r="DH19" s="33"/>
      <c r="DJ19" s="33"/>
      <c r="DL19" s="33"/>
      <c r="DN19" s="33"/>
      <c r="DP19" s="33"/>
      <c r="DR19" s="33"/>
      <c r="DV19" s="33"/>
      <c r="DX19" s="33"/>
      <c r="DZ19" s="33"/>
      <c r="EB19" s="33"/>
      <c r="ED19" s="33"/>
      <c r="EF19" s="33"/>
      <c r="EH19" s="33"/>
      <c r="EJ19" s="33"/>
      <c r="EK19" s="62"/>
      <c r="EP19" s="48"/>
      <c r="GO19" s="48"/>
      <c r="GP19" s="48"/>
      <c r="GR19" s="48"/>
      <c r="GT19" s="48"/>
      <c r="HD19" s="48"/>
    </row>
    <row r="20" spans="1:212" ht="12.75">
      <c r="A20" s="46">
        <v>14</v>
      </c>
      <c r="B20" s="47">
        <v>2</v>
      </c>
      <c r="C20" s="109" t="s">
        <v>22</v>
      </c>
      <c r="D20" s="34" t="s">
        <v>23</v>
      </c>
      <c r="E20" s="34">
        <v>413</v>
      </c>
      <c r="F20" s="34">
        <v>1699</v>
      </c>
      <c r="AB20" s="33"/>
      <c r="AD20" s="33"/>
      <c r="AF20" s="33"/>
      <c r="AH20" s="33"/>
      <c r="AJ20" s="33"/>
      <c r="AL20" s="33"/>
      <c r="AN20" s="33"/>
      <c r="AP20" s="33"/>
      <c r="AR20" s="33"/>
      <c r="AT20" s="33"/>
      <c r="AV20" s="33"/>
      <c r="AX20" s="33"/>
      <c r="AZ20" s="33"/>
      <c r="BB20" s="33"/>
      <c r="BD20" s="33"/>
      <c r="BF20" s="33"/>
      <c r="BG20" s="33"/>
      <c r="BH20" s="33"/>
      <c r="BI20" s="33"/>
      <c r="BJ20" s="33"/>
      <c r="BK20" s="33"/>
      <c r="BL20" s="33"/>
      <c r="BM20" s="33"/>
      <c r="BN20" s="33"/>
      <c r="BP20" s="33"/>
      <c r="BR20" s="33"/>
      <c r="BS20" s="33"/>
      <c r="BT20" s="33"/>
      <c r="CZ20" s="33"/>
      <c r="DF20" s="33"/>
      <c r="DH20" s="33"/>
      <c r="DJ20" s="33"/>
      <c r="DL20" s="33"/>
      <c r="DN20" s="33"/>
      <c r="DP20" s="33"/>
      <c r="DR20" s="33"/>
      <c r="DV20" s="33"/>
      <c r="DX20" s="33"/>
      <c r="DZ20" s="33"/>
      <c r="EB20" s="33"/>
      <c r="ED20" s="33"/>
      <c r="EF20" s="33"/>
      <c r="EH20" s="33"/>
      <c r="EJ20" s="33"/>
      <c r="EK20" s="62"/>
      <c r="EP20" s="48"/>
      <c r="GO20" s="48"/>
      <c r="GP20" s="48"/>
      <c r="GR20" s="48"/>
      <c r="GT20" s="48"/>
      <c r="HD20" s="48"/>
    </row>
    <row r="21" spans="1:212" ht="12.75">
      <c r="A21" s="46">
        <v>30</v>
      </c>
      <c r="B21" s="47">
        <v>2</v>
      </c>
      <c r="C21" s="109" t="s">
        <v>43</v>
      </c>
      <c r="D21" s="34" t="s">
        <v>20</v>
      </c>
      <c r="E21" s="34">
        <v>590</v>
      </c>
      <c r="F21" s="34">
        <v>1736</v>
      </c>
      <c r="AB21" s="33"/>
      <c r="AD21" s="33"/>
      <c r="AF21" s="33"/>
      <c r="AH21" s="33"/>
      <c r="AJ21" s="33"/>
      <c r="AL21" s="33"/>
      <c r="AN21" s="33"/>
      <c r="AP21" s="33"/>
      <c r="AR21" s="33"/>
      <c r="AT21" s="33"/>
      <c r="AV21" s="33"/>
      <c r="AX21" s="33"/>
      <c r="AZ21" s="33"/>
      <c r="BB21" s="33"/>
      <c r="BD21" s="33"/>
      <c r="BF21" s="33"/>
      <c r="BG21" s="33"/>
      <c r="BH21" s="33"/>
      <c r="BI21" s="33"/>
      <c r="BJ21" s="33"/>
      <c r="BK21" s="33"/>
      <c r="BL21" s="33"/>
      <c r="BM21" s="33"/>
      <c r="BN21" s="33"/>
      <c r="BP21" s="33"/>
      <c r="BR21" s="33"/>
      <c r="BS21" s="33"/>
      <c r="BT21" s="33"/>
      <c r="CZ21" s="33"/>
      <c r="DF21" s="33"/>
      <c r="DH21" s="33"/>
      <c r="DJ21" s="33"/>
      <c r="DL21" s="33"/>
      <c r="DN21" s="33"/>
      <c r="DP21" s="33"/>
      <c r="DR21" s="33"/>
      <c r="DV21" s="33"/>
      <c r="DX21" s="33"/>
      <c r="DZ21" s="33"/>
      <c r="EB21" s="33"/>
      <c r="ED21" s="33"/>
      <c r="EF21" s="33"/>
      <c r="EH21" s="33"/>
      <c r="EJ21" s="33"/>
      <c r="EK21" s="62"/>
      <c r="EP21" s="48"/>
      <c r="GO21" s="48"/>
      <c r="GP21" s="48"/>
      <c r="GR21" s="48"/>
      <c r="GT21" s="48"/>
      <c r="HD21" s="48"/>
    </row>
    <row r="22" spans="1:212" ht="12.75">
      <c r="A22" s="46">
        <v>34</v>
      </c>
      <c r="B22" s="47">
        <v>2</v>
      </c>
      <c r="C22" s="109" t="s">
        <v>47</v>
      </c>
      <c r="E22" s="34">
        <v>548</v>
      </c>
      <c r="F22" s="34">
        <v>2291</v>
      </c>
      <c r="AB22" s="33"/>
      <c r="AD22" s="33"/>
      <c r="AF22" s="33"/>
      <c r="AH22" s="33"/>
      <c r="AJ22" s="33"/>
      <c r="AL22" s="33"/>
      <c r="AN22" s="33"/>
      <c r="AP22" s="33"/>
      <c r="AR22" s="33"/>
      <c r="AT22" s="33"/>
      <c r="AV22" s="33"/>
      <c r="AX22" s="33"/>
      <c r="AZ22" s="33"/>
      <c r="BB22" s="33"/>
      <c r="BD22" s="33"/>
      <c r="BF22" s="33"/>
      <c r="BG22" s="33"/>
      <c r="BH22" s="33"/>
      <c r="BI22" s="33"/>
      <c r="BJ22" s="33"/>
      <c r="BK22" s="33"/>
      <c r="BL22" s="33"/>
      <c r="BM22" s="33"/>
      <c r="BN22" s="33"/>
      <c r="BP22" s="33"/>
      <c r="BR22" s="33"/>
      <c r="BS22" s="33"/>
      <c r="BT22" s="33"/>
      <c r="CZ22" s="33"/>
      <c r="DF22" s="33"/>
      <c r="DH22" s="33"/>
      <c r="DJ22" s="33"/>
      <c r="DL22" s="33"/>
      <c r="DN22" s="33"/>
      <c r="DP22" s="33"/>
      <c r="DR22" s="33"/>
      <c r="DV22" s="33"/>
      <c r="DX22" s="33"/>
      <c r="DZ22" s="33"/>
      <c r="EB22" s="33"/>
      <c r="ED22" s="33"/>
      <c r="EF22" s="33"/>
      <c r="EH22" s="33"/>
      <c r="EJ22" s="33"/>
      <c r="EK22" s="62"/>
      <c r="EP22" s="48"/>
      <c r="GO22" s="48"/>
      <c r="GP22" s="48"/>
      <c r="GR22" s="48"/>
      <c r="GT22" s="48"/>
      <c r="HD22" s="48"/>
    </row>
    <row r="23" spans="1:212" ht="12.75">
      <c r="A23" s="46">
        <v>38</v>
      </c>
      <c r="B23" s="47">
        <v>2</v>
      </c>
      <c r="C23" s="109" t="s">
        <v>51</v>
      </c>
      <c r="E23" s="34">
        <v>1550</v>
      </c>
      <c r="F23" s="34">
        <v>5639</v>
      </c>
      <c r="AB23" s="33"/>
      <c r="AD23" s="33"/>
      <c r="AF23" s="33"/>
      <c r="AH23" s="33"/>
      <c r="AJ23" s="33"/>
      <c r="AL23" s="33"/>
      <c r="AN23" s="33"/>
      <c r="AP23" s="33"/>
      <c r="AR23" s="33"/>
      <c r="AT23" s="33"/>
      <c r="AV23" s="33"/>
      <c r="AX23" s="33"/>
      <c r="AZ23" s="33"/>
      <c r="BB23" s="33"/>
      <c r="BD23" s="33"/>
      <c r="BF23" s="33"/>
      <c r="BG23" s="33"/>
      <c r="BH23" s="33"/>
      <c r="BI23" s="33"/>
      <c r="BJ23" s="33"/>
      <c r="BK23" s="33"/>
      <c r="BL23" s="33"/>
      <c r="BM23" s="33"/>
      <c r="BN23" s="33"/>
      <c r="BP23" s="33"/>
      <c r="BR23" s="33"/>
      <c r="BS23" s="33"/>
      <c r="BT23" s="33"/>
      <c r="CZ23" s="33"/>
      <c r="DF23" s="33"/>
      <c r="DH23" s="33"/>
      <c r="DJ23" s="33"/>
      <c r="DL23" s="33"/>
      <c r="DN23" s="33"/>
      <c r="DP23" s="33"/>
      <c r="DR23" s="33"/>
      <c r="DV23" s="33"/>
      <c r="DX23" s="33"/>
      <c r="DZ23" s="33"/>
      <c r="EB23" s="33"/>
      <c r="ED23" s="33"/>
      <c r="EF23" s="33"/>
      <c r="EH23" s="33"/>
      <c r="EJ23" s="33"/>
      <c r="EK23" s="62"/>
      <c r="EP23" s="48"/>
      <c r="GO23" s="48"/>
      <c r="GP23" s="48"/>
      <c r="GR23" s="48"/>
      <c r="GT23" s="48"/>
      <c r="HD23" s="48"/>
    </row>
    <row r="24" spans="1:212" ht="12.75">
      <c r="A24" s="46">
        <v>39</v>
      </c>
      <c r="B24" s="47">
        <v>2</v>
      </c>
      <c r="C24" s="109" t="s">
        <v>52</v>
      </c>
      <c r="E24" s="34">
        <v>2803</v>
      </c>
      <c r="F24" s="34">
        <v>9308</v>
      </c>
      <c r="AB24" s="33"/>
      <c r="AD24" s="33"/>
      <c r="AF24" s="33"/>
      <c r="AH24" s="33"/>
      <c r="AJ24" s="33"/>
      <c r="AL24" s="33"/>
      <c r="AN24" s="33"/>
      <c r="AP24" s="33"/>
      <c r="AR24" s="33"/>
      <c r="AT24" s="33"/>
      <c r="AV24" s="33"/>
      <c r="AX24" s="33"/>
      <c r="AZ24" s="33"/>
      <c r="BB24" s="33"/>
      <c r="BD24" s="33"/>
      <c r="BF24" s="33"/>
      <c r="BG24" s="33"/>
      <c r="BH24" s="33"/>
      <c r="BI24" s="33"/>
      <c r="BJ24" s="33"/>
      <c r="BK24" s="33"/>
      <c r="BL24" s="33"/>
      <c r="BM24" s="33"/>
      <c r="BN24" s="33"/>
      <c r="BP24" s="33"/>
      <c r="BR24" s="33"/>
      <c r="BS24" s="33"/>
      <c r="BT24" s="33"/>
      <c r="CZ24" s="33"/>
      <c r="DF24" s="33"/>
      <c r="DH24" s="33"/>
      <c r="DJ24" s="33"/>
      <c r="DL24" s="33"/>
      <c r="DN24" s="33"/>
      <c r="DP24" s="33"/>
      <c r="DR24" s="33"/>
      <c r="DV24" s="33"/>
      <c r="DX24" s="33"/>
      <c r="DZ24" s="33"/>
      <c r="EB24" s="33"/>
      <c r="ED24" s="33"/>
      <c r="EF24" s="33"/>
      <c r="EH24" s="33"/>
      <c r="EJ24" s="33"/>
      <c r="EK24" s="62"/>
      <c r="EP24" s="48"/>
      <c r="GO24" s="48"/>
      <c r="GP24" s="48"/>
      <c r="GR24" s="48"/>
      <c r="GT24" s="48"/>
      <c r="HD24" s="48"/>
    </row>
    <row r="25" spans="1:212" ht="12.75">
      <c r="A25" s="46">
        <v>41</v>
      </c>
      <c r="B25" s="47">
        <v>2</v>
      </c>
      <c r="C25" s="109" t="s">
        <v>54</v>
      </c>
      <c r="E25" s="34">
        <v>7318</v>
      </c>
      <c r="F25" s="34">
        <v>26777</v>
      </c>
      <c r="AB25" s="33"/>
      <c r="AD25" s="33"/>
      <c r="AF25" s="33"/>
      <c r="AH25" s="33"/>
      <c r="AJ25" s="33"/>
      <c r="AL25" s="33"/>
      <c r="AN25" s="33"/>
      <c r="AP25" s="33"/>
      <c r="AR25" s="33"/>
      <c r="AT25" s="33"/>
      <c r="AV25" s="33"/>
      <c r="AX25" s="33"/>
      <c r="AZ25" s="33"/>
      <c r="BB25" s="33"/>
      <c r="BD25" s="33"/>
      <c r="BF25" s="33"/>
      <c r="BG25" s="33"/>
      <c r="BH25" s="33"/>
      <c r="BI25" s="33"/>
      <c r="BJ25" s="33"/>
      <c r="BK25" s="33"/>
      <c r="BL25" s="33"/>
      <c r="BM25" s="33"/>
      <c r="BN25" s="33"/>
      <c r="BP25" s="33"/>
      <c r="BR25" s="33"/>
      <c r="BS25" s="33"/>
      <c r="BT25" s="33"/>
      <c r="CZ25" s="33"/>
      <c r="DF25" s="33"/>
      <c r="DH25" s="33"/>
      <c r="DJ25" s="33"/>
      <c r="DL25" s="33"/>
      <c r="DN25" s="33"/>
      <c r="DP25" s="33"/>
      <c r="DR25" s="33"/>
      <c r="DV25" s="33"/>
      <c r="DX25" s="33"/>
      <c r="DZ25" s="33"/>
      <c r="EB25" s="33"/>
      <c r="ED25" s="33"/>
      <c r="EF25" s="33"/>
      <c r="EH25" s="33"/>
      <c r="EJ25" s="33"/>
      <c r="EK25" s="62"/>
      <c r="EP25" s="48"/>
      <c r="GO25" s="48"/>
      <c r="GP25" s="48"/>
      <c r="GR25" s="48"/>
      <c r="GT25" s="48"/>
      <c r="HD25" s="48"/>
    </row>
    <row r="26" spans="1:212" ht="12.75">
      <c r="A26" s="46">
        <v>46</v>
      </c>
      <c r="B26" s="47">
        <v>2</v>
      </c>
      <c r="C26" s="109" t="s">
        <v>58</v>
      </c>
      <c r="E26" s="34">
        <v>917</v>
      </c>
      <c r="F26" s="34">
        <v>3576</v>
      </c>
      <c r="AB26" s="33"/>
      <c r="AD26" s="33"/>
      <c r="AF26" s="33"/>
      <c r="AH26" s="33"/>
      <c r="AJ26" s="33"/>
      <c r="AL26" s="33"/>
      <c r="AN26" s="33"/>
      <c r="AP26" s="33"/>
      <c r="AR26" s="33"/>
      <c r="AT26" s="33"/>
      <c r="AV26" s="33"/>
      <c r="AX26" s="33"/>
      <c r="AZ26" s="33"/>
      <c r="BB26" s="33"/>
      <c r="BD26" s="33"/>
      <c r="BF26" s="33"/>
      <c r="BG26" s="33"/>
      <c r="BH26" s="33"/>
      <c r="BI26" s="33"/>
      <c r="BJ26" s="33"/>
      <c r="BK26" s="33"/>
      <c r="BL26" s="33"/>
      <c r="BM26" s="33"/>
      <c r="BN26" s="33"/>
      <c r="BP26" s="33"/>
      <c r="BR26" s="33"/>
      <c r="BS26" s="33"/>
      <c r="BT26" s="33"/>
      <c r="CZ26" s="33"/>
      <c r="DF26" s="33"/>
      <c r="DH26" s="33"/>
      <c r="DJ26" s="33"/>
      <c r="DL26" s="33"/>
      <c r="DN26" s="33"/>
      <c r="DP26" s="33"/>
      <c r="DR26" s="33"/>
      <c r="DV26" s="33"/>
      <c r="DX26" s="33"/>
      <c r="DZ26" s="33"/>
      <c r="EB26" s="33"/>
      <c r="ED26" s="33"/>
      <c r="EF26" s="33"/>
      <c r="EH26" s="33"/>
      <c r="EJ26" s="33"/>
      <c r="EK26" s="62"/>
      <c r="EP26" s="48"/>
      <c r="GO26" s="48"/>
      <c r="GP26" s="48"/>
      <c r="GR26" s="48"/>
      <c r="GT26" s="48"/>
      <c r="HD26" s="48"/>
    </row>
    <row r="27" spans="1:212" ht="12.75">
      <c r="A27" s="46">
        <v>61</v>
      </c>
      <c r="B27" s="47">
        <v>2</v>
      </c>
      <c r="C27" s="109" t="s">
        <v>72</v>
      </c>
      <c r="E27" s="34">
        <v>2473</v>
      </c>
      <c r="F27" s="34">
        <v>7046</v>
      </c>
      <c r="AB27" s="33"/>
      <c r="AD27" s="33"/>
      <c r="AF27" s="33"/>
      <c r="AH27" s="33"/>
      <c r="AJ27" s="33"/>
      <c r="AL27" s="33"/>
      <c r="AN27" s="33"/>
      <c r="AP27" s="33"/>
      <c r="AR27" s="33"/>
      <c r="AT27" s="33"/>
      <c r="AV27" s="33"/>
      <c r="AX27" s="33"/>
      <c r="AZ27" s="33"/>
      <c r="BB27" s="33"/>
      <c r="BD27" s="33"/>
      <c r="BF27" s="33"/>
      <c r="BG27" s="33"/>
      <c r="BH27" s="33"/>
      <c r="BI27" s="33"/>
      <c r="BJ27" s="33"/>
      <c r="BK27" s="33"/>
      <c r="BL27" s="33"/>
      <c r="BM27" s="33"/>
      <c r="BN27" s="33"/>
      <c r="BP27" s="33"/>
      <c r="BR27" s="33"/>
      <c r="BS27" s="33"/>
      <c r="BT27" s="33"/>
      <c r="CZ27" s="33"/>
      <c r="DF27" s="33"/>
      <c r="DH27" s="33"/>
      <c r="DJ27" s="33"/>
      <c r="DL27" s="33"/>
      <c r="DN27" s="33"/>
      <c r="DP27" s="33"/>
      <c r="DR27" s="33"/>
      <c r="DV27" s="33"/>
      <c r="DX27" s="33"/>
      <c r="DZ27" s="33"/>
      <c r="EB27" s="33"/>
      <c r="ED27" s="33"/>
      <c r="EF27" s="33"/>
      <c r="EH27" s="33"/>
      <c r="EJ27" s="33"/>
      <c r="EK27" s="62"/>
      <c r="EP27" s="48"/>
      <c r="GO27" s="48"/>
      <c r="GP27" s="48"/>
      <c r="GR27" s="48"/>
      <c r="GT27" s="48"/>
      <c r="HD27" s="48"/>
    </row>
    <row r="28" spans="1:212" ht="12.75">
      <c r="A28" s="46">
        <v>70</v>
      </c>
      <c r="B28" s="47">
        <v>2</v>
      </c>
      <c r="C28" s="109" t="s">
        <v>81</v>
      </c>
      <c r="E28" s="34">
        <v>3108</v>
      </c>
      <c r="F28" s="34">
        <v>11112</v>
      </c>
      <c r="AB28" s="33"/>
      <c r="AD28" s="33"/>
      <c r="AF28" s="33"/>
      <c r="AH28" s="33"/>
      <c r="AJ28" s="33"/>
      <c r="AL28" s="33"/>
      <c r="AN28" s="33"/>
      <c r="AP28" s="33"/>
      <c r="AR28" s="33"/>
      <c r="AT28" s="33"/>
      <c r="AV28" s="33"/>
      <c r="AX28" s="33"/>
      <c r="AZ28" s="33"/>
      <c r="BB28" s="33"/>
      <c r="BD28" s="33"/>
      <c r="BF28" s="33"/>
      <c r="BG28" s="33"/>
      <c r="BH28" s="33"/>
      <c r="BI28" s="33"/>
      <c r="BJ28" s="33"/>
      <c r="BK28" s="33"/>
      <c r="BL28" s="33"/>
      <c r="BM28" s="33"/>
      <c r="BN28" s="33"/>
      <c r="BP28" s="33"/>
      <c r="BR28" s="33"/>
      <c r="BS28" s="33"/>
      <c r="BT28" s="33"/>
      <c r="CZ28" s="33"/>
      <c r="DF28" s="33"/>
      <c r="DH28" s="33"/>
      <c r="DJ28" s="33"/>
      <c r="DL28" s="33"/>
      <c r="DN28" s="33"/>
      <c r="DP28" s="33"/>
      <c r="DR28" s="33"/>
      <c r="DV28" s="33"/>
      <c r="DX28" s="33"/>
      <c r="DZ28" s="33"/>
      <c r="EB28" s="33"/>
      <c r="ED28" s="33"/>
      <c r="EF28" s="33"/>
      <c r="EH28" s="33"/>
      <c r="EJ28" s="33"/>
      <c r="EK28" s="62"/>
      <c r="EP28" s="48"/>
      <c r="GO28" s="48"/>
      <c r="GP28" s="48"/>
      <c r="GR28" s="48"/>
      <c r="GT28" s="48"/>
      <c r="HD28" s="48"/>
    </row>
    <row r="29" spans="1:212" ht="12.75">
      <c r="A29" s="46">
        <v>75</v>
      </c>
      <c r="B29" s="47">
        <v>2</v>
      </c>
      <c r="C29" s="109" t="s">
        <v>86</v>
      </c>
      <c r="D29" s="34" t="s">
        <v>20</v>
      </c>
      <c r="E29" s="34">
        <v>572</v>
      </c>
      <c r="F29" s="34">
        <v>2704</v>
      </c>
      <c r="AB29" s="33"/>
      <c r="AD29" s="33"/>
      <c r="AF29" s="33"/>
      <c r="AH29" s="33"/>
      <c r="AJ29" s="33"/>
      <c r="AL29" s="33"/>
      <c r="AN29" s="33"/>
      <c r="AP29" s="33"/>
      <c r="AR29" s="33"/>
      <c r="AT29" s="33"/>
      <c r="AV29" s="33"/>
      <c r="AX29" s="33"/>
      <c r="AZ29" s="33"/>
      <c r="BB29" s="33"/>
      <c r="BD29" s="33"/>
      <c r="BF29" s="33"/>
      <c r="BG29" s="33"/>
      <c r="BH29" s="33"/>
      <c r="BI29" s="33"/>
      <c r="BJ29" s="33"/>
      <c r="BK29" s="33"/>
      <c r="BL29" s="33"/>
      <c r="BM29" s="33"/>
      <c r="BN29" s="33"/>
      <c r="BP29" s="33"/>
      <c r="BR29" s="33"/>
      <c r="BS29" s="33"/>
      <c r="BT29" s="33"/>
      <c r="CZ29" s="33"/>
      <c r="DF29" s="33"/>
      <c r="DH29" s="33"/>
      <c r="DJ29" s="33"/>
      <c r="DL29" s="33"/>
      <c r="DN29" s="33"/>
      <c r="DP29" s="33"/>
      <c r="DR29" s="33"/>
      <c r="DV29" s="33"/>
      <c r="DX29" s="33"/>
      <c r="DZ29" s="33"/>
      <c r="EB29" s="33"/>
      <c r="ED29" s="33"/>
      <c r="EF29" s="33"/>
      <c r="EH29" s="33"/>
      <c r="EJ29" s="33"/>
      <c r="EK29" s="62"/>
      <c r="EP29" s="48"/>
      <c r="GO29" s="48"/>
      <c r="GP29" s="48"/>
      <c r="GR29" s="48"/>
      <c r="GT29" s="48"/>
      <c r="HD29" s="48"/>
    </row>
    <row r="30" spans="1:212" ht="12.75">
      <c r="A30" s="46">
        <v>80</v>
      </c>
      <c r="B30" s="47">
        <v>2</v>
      </c>
      <c r="C30" s="109" t="s">
        <v>91</v>
      </c>
      <c r="D30" s="34" t="s">
        <v>23</v>
      </c>
      <c r="E30" s="34">
        <v>889</v>
      </c>
      <c r="F30" s="34">
        <v>3474</v>
      </c>
      <c r="AB30" s="33"/>
      <c r="AD30" s="33"/>
      <c r="AF30" s="33"/>
      <c r="AH30" s="33"/>
      <c r="AJ30" s="33"/>
      <c r="AL30" s="33"/>
      <c r="AN30" s="33"/>
      <c r="AP30" s="33"/>
      <c r="AR30" s="33"/>
      <c r="AT30" s="33"/>
      <c r="AV30" s="33"/>
      <c r="AX30" s="33"/>
      <c r="AZ30" s="33"/>
      <c r="BB30" s="33"/>
      <c r="BD30" s="33"/>
      <c r="BF30" s="33"/>
      <c r="BG30" s="33"/>
      <c r="BH30" s="33"/>
      <c r="BI30" s="33"/>
      <c r="BJ30" s="33"/>
      <c r="BK30" s="33"/>
      <c r="BL30" s="33"/>
      <c r="BM30" s="33"/>
      <c r="BN30" s="33"/>
      <c r="BP30" s="33"/>
      <c r="BR30" s="33"/>
      <c r="BS30" s="33"/>
      <c r="BT30" s="33"/>
      <c r="CZ30" s="33"/>
      <c r="DF30" s="33"/>
      <c r="DH30" s="33"/>
      <c r="DJ30" s="33"/>
      <c r="DL30" s="33"/>
      <c r="DN30" s="33"/>
      <c r="DP30" s="33"/>
      <c r="DR30" s="33"/>
      <c r="DV30" s="33"/>
      <c r="DX30" s="33"/>
      <c r="DZ30" s="33"/>
      <c r="EB30" s="33"/>
      <c r="ED30" s="33"/>
      <c r="EF30" s="33"/>
      <c r="EH30" s="33"/>
      <c r="EJ30" s="33"/>
      <c r="EK30" s="62"/>
      <c r="EP30" s="48"/>
      <c r="GO30" s="48"/>
      <c r="GP30" s="48"/>
      <c r="GR30" s="48"/>
      <c r="GT30" s="48"/>
      <c r="HD30" s="48"/>
    </row>
    <row r="31" spans="1:246" s="95" customFormat="1" ht="12.75">
      <c r="A31" s="93"/>
      <c r="B31" s="94"/>
      <c r="C31" s="110" t="s">
        <v>105</v>
      </c>
      <c r="E31" s="96">
        <f>SUM(E16:E30)</f>
        <v>25790</v>
      </c>
      <c r="F31" s="96">
        <f>SUM(F16:F30)</f>
        <v>93529</v>
      </c>
      <c r="G31" s="96">
        <f>SUM(G16:G30)</f>
        <v>0</v>
      </c>
      <c r="H31" s="96">
        <f>SUM(H16:H30)</f>
        <v>0</v>
      </c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102"/>
      <c r="EL31" s="91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</row>
    <row r="32" spans="1:212" ht="12.75">
      <c r="A32" s="46">
        <v>8</v>
      </c>
      <c r="B32" s="47">
        <v>3</v>
      </c>
      <c r="C32" s="109" t="s">
        <v>13</v>
      </c>
      <c r="D32" s="34" t="s">
        <v>14</v>
      </c>
      <c r="E32" s="34">
        <v>415</v>
      </c>
      <c r="F32" s="34">
        <v>1968</v>
      </c>
      <c r="AB32" s="33"/>
      <c r="AD32" s="33"/>
      <c r="AF32" s="33"/>
      <c r="AH32" s="33"/>
      <c r="AJ32" s="33"/>
      <c r="AL32" s="33"/>
      <c r="AN32" s="33"/>
      <c r="AP32" s="33"/>
      <c r="AR32" s="33"/>
      <c r="AT32" s="33"/>
      <c r="AV32" s="33"/>
      <c r="AX32" s="33"/>
      <c r="AZ32" s="33"/>
      <c r="BB32" s="33"/>
      <c r="BD32" s="33"/>
      <c r="BF32" s="33"/>
      <c r="BG32" s="33"/>
      <c r="BH32" s="33"/>
      <c r="BI32" s="33"/>
      <c r="BJ32" s="33"/>
      <c r="BK32" s="33"/>
      <c r="BL32" s="33"/>
      <c r="BM32" s="33"/>
      <c r="BN32" s="33"/>
      <c r="BP32" s="33"/>
      <c r="BR32" s="33"/>
      <c r="BS32" s="33"/>
      <c r="BT32" s="33"/>
      <c r="CZ32" s="33"/>
      <c r="DF32" s="33"/>
      <c r="DH32" s="33"/>
      <c r="DJ32" s="33"/>
      <c r="DL32" s="33"/>
      <c r="DN32" s="33"/>
      <c r="DP32" s="33"/>
      <c r="DR32" s="33"/>
      <c r="DV32" s="33"/>
      <c r="DX32" s="33"/>
      <c r="DZ32" s="33"/>
      <c r="EB32" s="33"/>
      <c r="ED32" s="33"/>
      <c r="EF32" s="33"/>
      <c r="EH32" s="33"/>
      <c r="EJ32" s="33"/>
      <c r="EK32" s="62"/>
      <c r="EP32" s="48"/>
      <c r="GO32" s="48"/>
      <c r="GP32" s="48"/>
      <c r="GR32" s="48"/>
      <c r="GT32" s="48"/>
      <c r="HD32" s="48"/>
    </row>
    <row r="33" spans="1:212" ht="12.75">
      <c r="A33" s="46">
        <v>19</v>
      </c>
      <c r="B33" s="47">
        <v>3</v>
      </c>
      <c r="C33" s="109" t="s">
        <v>28</v>
      </c>
      <c r="D33" s="34" t="s">
        <v>29</v>
      </c>
      <c r="E33" s="34">
        <v>387</v>
      </c>
      <c r="F33" s="34">
        <v>2096</v>
      </c>
      <c r="AB33" s="33"/>
      <c r="AD33" s="33"/>
      <c r="AF33" s="33"/>
      <c r="AH33" s="33"/>
      <c r="AJ33" s="33"/>
      <c r="AL33" s="33"/>
      <c r="AN33" s="33"/>
      <c r="AP33" s="33"/>
      <c r="AR33" s="33"/>
      <c r="AT33" s="33"/>
      <c r="AV33" s="33"/>
      <c r="AX33" s="33"/>
      <c r="AZ33" s="33"/>
      <c r="BB33" s="33"/>
      <c r="BD33" s="33"/>
      <c r="BF33" s="33"/>
      <c r="BG33" s="33"/>
      <c r="BH33" s="33"/>
      <c r="BI33" s="33"/>
      <c r="BJ33" s="33"/>
      <c r="BK33" s="33"/>
      <c r="BL33" s="33"/>
      <c r="BM33" s="33"/>
      <c r="BN33" s="33"/>
      <c r="BP33" s="33"/>
      <c r="BR33" s="33"/>
      <c r="BS33" s="33"/>
      <c r="BT33" s="33"/>
      <c r="CZ33" s="33"/>
      <c r="DF33" s="33"/>
      <c r="DH33" s="33"/>
      <c r="DJ33" s="33"/>
      <c r="DL33" s="33"/>
      <c r="DN33" s="33"/>
      <c r="DP33" s="33"/>
      <c r="DR33" s="33"/>
      <c r="DV33" s="33"/>
      <c r="DX33" s="33"/>
      <c r="DZ33" s="33"/>
      <c r="EB33" s="33"/>
      <c r="ED33" s="33"/>
      <c r="EF33" s="33"/>
      <c r="EH33" s="33"/>
      <c r="EJ33" s="33"/>
      <c r="EK33" s="62"/>
      <c r="EP33" s="48"/>
      <c r="GO33" s="48"/>
      <c r="GP33" s="48"/>
      <c r="GR33" s="48"/>
      <c r="GT33" s="48"/>
      <c r="HD33" s="48"/>
    </row>
    <row r="34" spans="1:212" ht="12.75">
      <c r="A34" s="46">
        <v>23</v>
      </c>
      <c r="B34" s="47">
        <v>3</v>
      </c>
      <c r="C34" s="109" t="s">
        <v>36</v>
      </c>
      <c r="D34" s="34" t="s">
        <v>14</v>
      </c>
      <c r="E34" s="34">
        <v>841</v>
      </c>
      <c r="F34" s="34">
        <v>4137</v>
      </c>
      <c r="AB34" s="33"/>
      <c r="AD34" s="33"/>
      <c r="AF34" s="33"/>
      <c r="AH34" s="33"/>
      <c r="AJ34" s="33"/>
      <c r="AL34" s="33"/>
      <c r="AN34" s="33"/>
      <c r="AP34" s="33"/>
      <c r="AR34" s="33"/>
      <c r="AT34" s="33"/>
      <c r="AV34" s="33"/>
      <c r="AX34" s="33"/>
      <c r="AZ34" s="33"/>
      <c r="BB34" s="33"/>
      <c r="BD34" s="33"/>
      <c r="BF34" s="33"/>
      <c r="BG34" s="33"/>
      <c r="BH34" s="33"/>
      <c r="BI34" s="33"/>
      <c r="BJ34" s="33"/>
      <c r="BK34" s="33"/>
      <c r="BL34" s="33"/>
      <c r="BM34" s="33"/>
      <c r="BN34" s="33"/>
      <c r="BP34" s="33"/>
      <c r="BR34" s="33"/>
      <c r="BS34" s="33"/>
      <c r="BT34" s="33"/>
      <c r="CZ34" s="33"/>
      <c r="DF34" s="33"/>
      <c r="DH34" s="33"/>
      <c r="DJ34" s="33"/>
      <c r="DL34" s="33"/>
      <c r="DN34" s="33"/>
      <c r="DP34" s="33"/>
      <c r="DR34" s="33"/>
      <c r="DV34" s="33"/>
      <c r="DX34" s="33"/>
      <c r="DZ34" s="33"/>
      <c r="EB34" s="33"/>
      <c r="ED34" s="33"/>
      <c r="EF34" s="33"/>
      <c r="EH34" s="33"/>
      <c r="EJ34" s="33"/>
      <c r="EK34" s="62"/>
      <c r="EP34" s="48"/>
      <c r="GO34" s="48"/>
      <c r="GP34" s="48"/>
      <c r="GR34" s="48"/>
      <c r="GT34" s="48"/>
      <c r="HD34" s="48"/>
    </row>
    <row r="35" spans="1:212" ht="12.75">
      <c r="A35" s="46">
        <v>29</v>
      </c>
      <c r="B35" s="47">
        <v>3</v>
      </c>
      <c r="C35" s="109" t="s">
        <v>42</v>
      </c>
      <c r="D35" s="34" t="s">
        <v>29</v>
      </c>
      <c r="E35" s="34">
        <v>311</v>
      </c>
      <c r="F35" s="34">
        <v>1394</v>
      </c>
      <c r="AB35" s="33"/>
      <c r="AD35" s="33"/>
      <c r="AF35" s="33"/>
      <c r="AH35" s="33"/>
      <c r="AJ35" s="33"/>
      <c r="AL35" s="33"/>
      <c r="AN35" s="33"/>
      <c r="AP35" s="33"/>
      <c r="AR35" s="33"/>
      <c r="AT35" s="33"/>
      <c r="AV35" s="33"/>
      <c r="AX35" s="33"/>
      <c r="AZ35" s="33"/>
      <c r="BB35" s="33"/>
      <c r="BD35" s="33"/>
      <c r="BF35" s="33"/>
      <c r="BG35" s="33"/>
      <c r="BH35" s="33"/>
      <c r="BI35" s="33"/>
      <c r="BJ35" s="33"/>
      <c r="BK35" s="33"/>
      <c r="BL35" s="33"/>
      <c r="BM35" s="33"/>
      <c r="BN35" s="33"/>
      <c r="BP35" s="33"/>
      <c r="BR35" s="33"/>
      <c r="BS35" s="33"/>
      <c r="BT35" s="33"/>
      <c r="CZ35" s="33"/>
      <c r="DF35" s="33"/>
      <c r="DH35" s="33"/>
      <c r="DJ35" s="33"/>
      <c r="DL35" s="33"/>
      <c r="DN35" s="33"/>
      <c r="DP35" s="33"/>
      <c r="DR35" s="33"/>
      <c r="DV35" s="33"/>
      <c r="DX35" s="33"/>
      <c r="DZ35" s="33"/>
      <c r="EB35" s="33"/>
      <c r="ED35" s="33"/>
      <c r="EF35" s="33"/>
      <c r="EH35" s="33"/>
      <c r="EJ35" s="33"/>
      <c r="EK35" s="62"/>
      <c r="EP35" s="48"/>
      <c r="GO35" s="48"/>
      <c r="GP35" s="48"/>
      <c r="GR35" s="48"/>
      <c r="GT35" s="48"/>
      <c r="HD35" s="48"/>
    </row>
    <row r="36" spans="1:212" ht="12.75">
      <c r="A36" s="46">
        <v>33</v>
      </c>
      <c r="B36" s="47">
        <v>3</v>
      </c>
      <c r="C36" s="109" t="s">
        <v>46</v>
      </c>
      <c r="E36" s="34">
        <v>2291</v>
      </c>
      <c r="F36" s="34">
        <v>11626</v>
      </c>
      <c r="AB36" s="33"/>
      <c r="AD36" s="33"/>
      <c r="AF36" s="33"/>
      <c r="AH36" s="33"/>
      <c r="AJ36" s="33"/>
      <c r="AL36" s="33"/>
      <c r="AN36" s="33"/>
      <c r="AP36" s="33"/>
      <c r="AR36" s="33"/>
      <c r="AT36" s="33"/>
      <c r="AV36" s="33"/>
      <c r="AX36" s="33"/>
      <c r="AZ36" s="33"/>
      <c r="BB36" s="33"/>
      <c r="BD36" s="33"/>
      <c r="BF36" s="33"/>
      <c r="BG36" s="33"/>
      <c r="BH36" s="33"/>
      <c r="BI36" s="33"/>
      <c r="BJ36" s="33"/>
      <c r="BK36" s="33"/>
      <c r="BL36" s="33"/>
      <c r="BM36" s="33"/>
      <c r="BN36" s="33"/>
      <c r="BP36" s="33"/>
      <c r="BR36" s="33"/>
      <c r="BS36" s="33"/>
      <c r="BT36" s="33"/>
      <c r="CZ36" s="33"/>
      <c r="DF36" s="33"/>
      <c r="DH36" s="33"/>
      <c r="DJ36" s="33"/>
      <c r="DL36" s="33"/>
      <c r="DN36" s="33"/>
      <c r="DP36" s="33"/>
      <c r="DR36" s="33"/>
      <c r="DV36" s="33"/>
      <c r="DX36" s="33"/>
      <c r="DZ36" s="33"/>
      <c r="EB36" s="33"/>
      <c r="ED36" s="33"/>
      <c r="EF36" s="33"/>
      <c r="EH36" s="33"/>
      <c r="EJ36" s="33"/>
      <c r="EK36" s="62"/>
      <c r="EP36" s="48"/>
      <c r="GO36" s="48"/>
      <c r="GP36" s="48"/>
      <c r="GR36" s="48"/>
      <c r="GT36" s="48"/>
      <c r="HD36" s="48"/>
    </row>
    <row r="37" spans="1:212" ht="12.75">
      <c r="A37" s="46">
        <v>59</v>
      </c>
      <c r="B37" s="47">
        <v>3</v>
      </c>
      <c r="C37" s="109" t="s">
        <v>71</v>
      </c>
      <c r="D37" s="34" t="s">
        <v>29</v>
      </c>
      <c r="E37" s="34">
        <v>612</v>
      </c>
      <c r="F37" s="34">
        <v>2190</v>
      </c>
      <c r="AB37" s="33"/>
      <c r="AD37" s="33"/>
      <c r="AF37" s="33"/>
      <c r="AH37" s="33"/>
      <c r="AJ37" s="33"/>
      <c r="AL37" s="33"/>
      <c r="AN37" s="33"/>
      <c r="AP37" s="33"/>
      <c r="AR37" s="33"/>
      <c r="AT37" s="33"/>
      <c r="AV37" s="33"/>
      <c r="AX37" s="33"/>
      <c r="AZ37" s="33"/>
      <c r="BB37" s="33"/>
      <c r="BD37" s="33"/>
      <c r="BF37" s="33"/>
      <c r="BG37" s="33"/>
      <c r="BH37" s="33"/>
      <c r="BI37" s="33"/>
      <c r="BJ37" s="33"/>
      <c r="BK37" s="33"/>
      <c r="BL37" s="33"/>
      <c r="BM37" s="33"/>
      <c r="BN37" s="33"/>
      <c r="BP37" s="33"/>
      <c r="BR37" s="33"/>
      <c r="BS37" s="33"/>
      <c r="BT37" s="33"/>
      <c r="CZ37" s="33"/>
      <c r="DF37" s="33"/>
      <c r="DH37" s="33"/>
      <c r="DJ37" s="33"/>
      <c r="DL37" s="33"/>
      <c r="DN37" s="33"/>
      <c r="DP37" s="33"/>
      <c r="DR37" s="33"/>
      <c r="DV37" s="33"/>
      <c r="DX37" s="33"/>
      <c r="DZ37" s="33"/>
      <c r="EB37" s="33"/>
      <c r="ED37" s="33"/>
      <c r="EF37" s="33"/>
      <c r="EH37" s="33"/>
      <c r="EJ37" s="33"/>
      <c r="EK37" s="62"/>
      <c r="EP37" s="48"/>
      <c r="GO37" s="48"/>
      <c r="GP37" s="48"/>
      <c r="GR37" s="48"/>
      <c r="GT37" s="48"/>
      <c r="HD37" s="48"/>
    </row>
    <row r="38" spans="1:238" s="95" customFormat="1" ht="12.75">
      <c r="A38" s="93"/>
      <c r="B38" s="94"/>
      <c r="C38" s="110" t="s">
        <v>106</v>
      </c>
      <c r="E38" s="96">
        <f>SUM(E32:E37)</f>
        <v>4857</v>
      </c>
      <c r="F38" s="96">
        <f>SUM(F32:F37)</f>
        <v>23411</v>
      </c>
      <c r="G38" s="96">
        <f>SUM(G32:G37)</f>
        <v>0</v>
      </c>
      <c r="H38" s="96">
        <f>SUM(H32:H37)</f>
        <v>0</v>
      </c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101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</row>
    <row r="39" spans="1:212" ht="12.75">
      <c r="A39" s="46">
        <v>9</v>
      </c>
      <c r="B39" s="47">
        <v>4</v>
      </c>
      <c r="C39" s="109" t="s">
        <v>15</v>
      </c>
      <c r="E39" s="34">
        <v>882</v>
      </c>
      <c r="F39" s="34">
        <v>3490</v>
      </c>
      <c r="AB39" s="33"/>
      <c r="AD39" s="33"/>
      <c r="AF39" s="33"/>
      <c r="AH39" s="33"/>
      <c r="AJ39" s="33"/>
      <c r="AL39" s="33"/>
      <c r="AN39" s="33"/>
      <c r="AP39" s="33"/>
      <c r="AR39" s="33"/>
      <c r="AT39" s="33"/>
      <c r="AV39" s="33"/>
      <c r="AX39" s="33"/>
      <c r="AZ39" s="33"/>
      <c r="BB39" s="33"/>
      <c r="BD39" s="33"/>
      <c r="BF39" s="33"/>
      <c r="BG39" s="33"/>
      <c r="BH39" s="33"/>
      <c r="BI39" s="33"/>
      <c r="BJ39" s="33"/>
      <c r="BK39" s="33"/>
      <c r="BL39" s="33"/>
      <c r="BM39" s="33"/>
      <c r="BN39" s="33"/>
      <c r="BP39" s="33"/>
      <c r="BR39" s="33"/>
      <c r="BS39" s="33"/>
      <c r="BT39" s="33"/>
      <c r="CZ39" s="33"/>
      <c r="DF39" s="33"/>
      <c r="DH39" s="33"/>
      <c r="DJ39" s="33"/>
      <c r="DL39" s="33"/>
      <c r="DN39" s="33"/>
      <c r="DP39" s="33"/>
      <c r="DR39" s="33"/>
      <c r="DV39" s="33"/>
      <c r="DX39" s="33"/>
      <c r="DZ39" s="33"/>
      <c r="EB39" s="33"/>
      <c r="ED39" s="33"/>
      <c r="EF39" s="33"/>
      <c r="EH39" s="33"/>
      <c r="EJ39" s="33"/>
      <c r="EK39" s="62"/>
      <c r="EP39" s="48"/>
      <c r="GO39" s="48"/>
      <c r="GP39" s="48"/>
      <c r="GR39" s="48"/>
      <c r="GT39" s="48"/>
      <c r="HD39" s="48"/>
    </row>
    <row r="40" spans="1:212" ht="12.75">
      <c r="A40" s="46">
        <v>25</v>
      </c>
      <c r="B40" s="47">
        <v>4</v>
      </c>
      <c r="C40" s="109" t="s">
        <v>38</v>
      </c>
      <c r="E40" s="34">
        <v>2994</v>
      </c>
      <c r="F40" s="34">
        <v>18258</v>
      </c>
      <c r="AB40" s="33"/>
      <c r="AD40" s="33"/>
      <c r="AF40" s="33"/>
      <c r="AH40" s="33"/>
      <c r="AJ40" s="33"/>
      <c r="AL40" s="33"/>
      <c r="AN40" s="33"/>
      <c r="AP40" s="33"/>
      <c r="AR40" s="33"/>
      <c r="AT40" s="33"/>
      <c r="AV40" s="33"/>
      <c r="AX40" s="33"/>
      <c r="AZ40" s="33"/>
      <c r="BB40" s="33"/>
      <c r="BD40" s="33"/>
      <c r="BF40" s="33"/>
      <c r="BG40" s="33"/>
      <c r="BH40" s="33"/>
      <c r="BI40" s="33"/>
      <c r="BJ40" s="33"/>
      <c r="BK40" s="33"/>
      <c r="BL40" s="33"/>
      <c r="BM40" s="33"/>
      <c r="BN40" s="33"/>
      <c r="BP40" s="33"/>
      <c r="BR40" s="33"/>
      <c r="BS40" s="33"/>
      <c r="BT40" s="33"/>
      <c r="CZ40" s="33"/>
      <c r="DF40" s="33"/>
      <c r="DH40" s="33"/>
      <c r="DJ40" s="33"/>
      <c r="DL40" s="33"/>
      <c r="DN40" s="33"/>
      <c r="DP40" s="33"/>
      <c r="DR40" s="33"/>
      <c r="DV40" s="33"/>
      <c r="DX40" s="33"/>
      <c r="DZ40" s="33"/>
      <c r="EB40" s="33"/>
      <c r="ED40" s="33"/>
      <c r="EF40" s="33"/>
      <c r="EH40" s="33"/>
      <c r="EJ40" s="33"/>
      <c r="EK40" s="62"/>
      <c r="EP40" s="48"/>
      <c r="GO40" s="48"/>
      <c r="GP40" s="48"/>
      <c r="GR40" s="48"/>
      <c r="GT40" s="48"/>
      <c r="HD40" s="48"/>
    </row>
    <row r="41" spans="1:212" ht="12.75">
      <c r="A41" s="46">
        <v>32</v>
      </c>
      <c r="B41" s="47">
        <v>4</v>
      </c>
      <c r="C41" s="109" t="s">
        <v>45</v>
      </c>
      <c r="E41" s="34">
        <v>296</v>
      </c>
      <c r="F41" s="34">
        <v>1156</v>
      </c>
      <c r="AB41" s="33"/>
      <c r="AD41" s="33"/>
      <c r="AF41" s="33"/>
      <c r="AH41" s="33"/>
      <c r="AJ41" s="33"/>
      <c r="AL41" s="33"/>
      <c r="AN41" s="33"/>
      <c r="AP41" s="33"/>
      <c r="AR41" s="33"/>
      <c r="AT41" s="33"/>
      <c r="AV41" s="33"/>
      <c r="AX41" s="33"/>
      <c r="AZ41" s="33"/>
      <c r="BB41" s="33"/>
      <c r="BD41" s="33"/>
      <c r="BF41" s="33"/>
      <c r="BG41" s="33"/>
      <c r="BH41" s="33"/>
      <c r="BI41" s="33"/>
      <c r="BJ41" s="33"/>
      <c r="BK41" s="33"/>
      <c r="BL41" s="33"/>
      <c r="BM41" s="33"/>
      <c r="BN41" s="33"/>
      <c r="BP41" s="33"/>
      <c r="BR41" s="33"/>
      <c r="BS41" s="33"/>
      <c r="BT41" s="33"/>
      <c r="CZ41" s="33"/>
      <c r="DF41" s="33"/>
      <c r="DH41" s="33"/>
      <c r="DJ41" s="33"/>
      <c r="DL41" s="33"/>
      <c r="DN41" s="33"/>
      <c r="DP41" s="33"/>
      <c r="DR41" s="33"/>
      <c r="DV41" s="33"/>
      <c r="DX41" s="33"/>
      <c r="DZ41" s="33"/>
      <c r="EB41" s="33"/>
      <c r="ED41" s="33"/>
      <c r="EF41" s="33"/>
      <c r="EH41" s="33"/>
      <c r="EJ41" s="33"/>
      <c r="EK41" s="62"/>
      <c r="EP41" s="48"/>
      <c r="GO41" s="48"/>
      <c r="GP41" s="48"/>
      <c r="GR41" s="48"/>
      <c r="GT41" s="48"/>
      <c r="HD41" s="48"/>
    </row>
    <row r="42" spans="1:212" ht="12.75">
      <c r="A42" s="46">
        <v>44</v>
      </c>
      <c r="B42" s="47">
        <v>4</v>
      </c>
      <c r="C42" s="109" t="s">
        <v>56</v>
      </c>
      <c r="E42" s="34">
        <v>434</v>
      </c>
      <c r="F42" s="34">
        <v>3303</v>
      </c>
      <c r="AB42" s="33"/>
      <c r="AD42" s="33"/>
      <c r="AF42" s="33"/>
      <c r="AH42" s="33"/>
      <c r="AJ42" s="33"/>
      <c r="AL42" s="33"/>
      <c r="AN42" s="33"/>
      <c r="AP42" s="33"/>
      <c r="AR42" s="33"/>
      <c r="AT42" s="33"/>
      <c r="AV42" s="33"/>
      <c r="AX42" s="33"/>
      <c r="AZ42" s="33"/>
      <c r="BB42" s="33"/>
      <c r="BD42" s="33"/>
      <c r="BF42" s="33"/>
      <c r="BG42" s="33"/>
      <c r="BH42" s="33"/>
      <c r="BI42" s="33"/>
      <c r="BJ42" s="33"/>
      <c r="BK42" s="33"/>
      <c r="BL42" s="33"/>
      <c r="BM42" s="33"/>
      <c r="BN42" s="33"/>
      <c r="BP42" s="33"/>
      <c r="BR42" s="33"/>
      <c r="BS42" s="33"/>
      <c r="BT42" s="33"/>
      <c r="CZ42" s="33"/>
      <c r="DF42" s="33"/>
      <c r="DH42" s="33"/>
      <c r="DJ42" s="33"/>
      <c r="DL42" s="33"/>
      <c r="DN42" s="33"/>
      <c r="DP42" s="33"/>
      <c r="DR42" s="33"/>
      <c r="DV42" s="33"/>
      <c r="DX42" s="33"/>
      <c r="DZ42" s="33"/>
      <c r="EB42" s="33"/>
      <c r="ED42" s="33"/>
      <c r="EF42" s="33"/>
      <c r="EH42" s="33"/>
      <c r="EJ42" s="33"/>
      <c r="EK42" s="62"/>
      <c r="EP42" s="48"/>
      <c r="GO42" s="48"/>
      <c r="GP42" s="48"/>
      <c r="GR42" s="48"/>
      <c r="GT42" s="48"/>
      <c r="HD42" s="48"/>
    </row>
    <row r="43" spans="1:212" ht="12.75">
      <c r="A43" s="46">
        <v>56</v>
      </c>
      <c r="B43" s="47">
        <v>4</v>
      </c>
      <c r="C43" s="109" t="s">
        <v>68</v>
      </c>
      <c r="E43" s="34">
        <v>560</v>
      </c>
      <c r="F43" s="34">
        <v>2854</v>
      </c>
      <c r="AB43" s="33"/>
      <c r="AD43" s="33"/>
      <c r="AF43" s="33"/>
      <c r="AH43" s="33"/>
      <c r="AJ43" s="33"/>
      <c r="AL43" s="33"/>
      <c r="AN43" s="33"/>
      <c r="AP43" s="33"/>
      <c r="AR43" s="33"/>
      <c r="AT43" s="33"/>
      <c r="AV43" s="33"/>
      <c r="AX43" s="33"/>
      <c r="AZ43" s="33"/>
      <c r="BB43" s="33"/>
      <c r="BD43" s="33"/>
      <c r="BF43" s="33"/>
      <c r="BG43" s="33"/>
      <c r="BH43" s="33"/>
      <c r="BI43" s="33"/>
      <c r="BJ43" s="33"/>
      <c r="BK43" s="33"/>
      <c r="BL43" s="33"/>
      <c r="BM43" s="33"/>
      <c r="BN43" s="33"/>
      <c r="BP43" s="33"/>
      <c r="BR43" s="33"/>
      <c r="BS43" s="33"/>
      <c r="BT43" s="33"/>
      <c r="CZ43" s="33"/>
      <c r="DF43" s="33"/>
      <c r="DH43" s="33"/>
      <c r="DJ43" s="33"/>
      <c r="DL43" s="33"/>
      <c r="DN43" s="33"/>
      <c r="DP43" s="33"/>
      <c r="DR43" s="33"/>
      <c r="DV43" s="33"/>
      <c r="DX43" s="33"/>
      <c r="DZ43" s="33"/>
      <c r="EB43" s="33"/>
      <c r="ED43" s="33"/>
      <c r="EF43" s="33"/>
      <c r="EH43" s="33"/>
      <c r="EJ43" s="33"/>
      <c r="EK43" s="62"/>
      <c r="EP43" s="48"/>
      <c r="GO43" s="48"/>
      <c r="GP43" s="48"/>
      <c r="GR43" s="48"/>
      <c r="GT43" s="48"/>
      <c r="HD43" s="48"/>
    </row>
    <row r="44" spans="1:212" ht="12.75">
      <c r="A44" s="46">
        <v>73</v>
      </c>
      <c r="B44" s="47">
        <v>4</v>
      </c>
      <c r="C44" s="109" t="s">
        <v>84</v>
      </c>
      <c r="E44" s="34">
        <v>1606</v>
      </c>
      <c r="F44" s="34">
        <v>7894</v>
      </c>
      <c r="AB44" s="33"/>
      <c r="AD44" s="33"/>
      <c r="AF44" s="33"/>
      <c r="AH44" s="33"/>
      <c r="AJ44" s="33"/>
      <c r="AL44" s="33"/>
      <c r="AN44" s="33"/>
      <c r="AP44" s="33"/>
      <c r="AR44" s="33"/>
      <c r="AT44" s="33"/>
      <c r="AV44" s="33"/>
      <c r="AX44" s="33"/>
      <c r="AZ44" s="33"/>
      <c r="BB44" s="33"/>
      <c r="BD44" s="33"/>
      <c r="BF44" s="33"/>
      <c r="BG44" s="33"/>
      <c r="BH44" s="33"/>
      <c r="BI44" s="33"/>
      <c r="BJ44" s="33"/>
      <c r="BK44" s="33"/>
      <c r="BL44" s="33"/>
      <c r="BM44" s="33"/>
      <c r="BN44" s="33"/>
      <c r="BP44" s="33"/>
      <c r="BR44" s="33"/>
      <c r="BS44" s="33"/>
      <c r="BT44" s="33"/>
      <c r="CZ44" s="33"/>
      <c r="DF44" s="33"/>
      <c r="DH44" s="33"/>
      <c r="DJ44" s="33"/>
      <c r="DL44" s="33"/>
      <c r="DN44" s="33"/>
      <c r="DP44" s="33"/>
      <c r="DR44" s="33"/>
      <c r="DV44" s="33"/>
      <c r="DX44" s="33"/>
      <c r="DZ44" s="33"/>
      <c r="EB44" s="33"/>
      <c r="ED44" s="33"/>
      <c r="EF44" s="33"/>
      <c r="EH44" s="33"/>
      <c r="EJ44" s="33"/>
      <c r="EK44" s="62"/>
      <c r="EP44" s="48"/>
      <c r="GO44" s="48"/>
      <c r="GP44" s="48"/>
      <c r="GR44" s="48"/>
      <c r="GT44" s="48"/>
      <c r="HD44" s="48"/>
    </row>
    <row r="45" spans="1:212" ht="12.75">
      <c r="A45" s="46">
        <v>76</v>
      </c>
      <c r="B45" s="47">
        <v>4</v>
      </c>
      <c r="C45" s="109" t="s">
        <v>87</v>
      </c>
      <c r="E45" s="34">
        <v>325</v>
      </c>
      <c r="F45" s="34">
        <v>1622</v>
      </c>
      <c r="AB45" s="33"/>
      <c r="AD45" s="33"/>
      <c r="AF45" s="33"/>
      <c r="AH45" s="33"/>
      <c r="AJ45" s="33"/>
      <c r="AL45" s="33"/>
      <c r="AN45" s="33"/>
      <c r="AP45" s="33"/>
      <c r="AR45" s="33"/>
      <c r="AT45" s="33"/>
      <c r="AV45" s="33"/>
      <c r="AX45" s="33"/>
      <c r="AZ45" s="33"/>
      <c r="BB45" s="33"/>
      <c r="BD45" s="33"/>
      <c r="BF45" s="33"/>
      <c r="BG45" s="33"/>
      <c r="BH45" s="33"/>
      <c r="BI45" s="33"/>
      <c r="BJ45" s="33"/>
      <c r="BK45" s="33"/>
      <c r="BL45" s="33"/>
      <c r="BM45" s="33"/>
      <c r="BN45" s="33"/>
      <c r="BP45" s="33"/>
      <c r="BR45" s="33"/>
      <c r="BS45" s="33"/>
      <c r="BT45" s="33"/>
      <c r="CZ45" s="33"/>
      <c r="DF45" s="33"/>
      <c r="DH45" s="33"/>
      <c r="DJ45" s="33"/>
      <c r="DL45" s="33"/>
      <c r="DN45" s="33"/>
      <c r="DP45" s="33"/>
      <c r="DR45" s="33"/>
      <c r="DV45" s="33"/>
      <c r="DX45" s="33"/>
      <c r="DZ45" s="33"/>
      <c r="EB45" s="33"/>
      <c r="ED45" s="33"/>
      <c r="EF45" s="33"/>
      <c r="EH45" s="33"/>
      <c r="EJ45" s="33"/>
      <c r="EK45" s="62"/>
      <c r="EP45" s="48"/>
      <c r="GO45" s="48"/>
      <c r="GP45" s="48"/>
      <c r="GR45" s="48"/>
      <c r="GT45" s="48"/>
      <c r="HD45" s="48"/>
    </row>
    <row r="46" spans="1:212" ht="12.75">
      <c r="A46" s="46">
        <v>78</v>
      </c>
      <c r="B46" s="47">
        <v>4</v>
      </c>
      <c r="C46" s="109" t="s">
        <v>89</v>
      </c>
      <c r="E46" s="34">
        <v>591</v>
      </c>
      <c r="F46" s="34">
        <v>2909</v>
      </c>
      <c r="AB46" s="33"/>
      <c r="AD46" s="33"/>
      <c r="AF46" s="33"/>
      <c r="AH46" s="33"/>
      <c r="AJ46" s="33"/>
      <c r="AL46" s="33"/>
      <c r="AN46" s="33"/>
      <c r="AP46" s="33"/>
      <c r="AR46" s="33"/>
      <c r="AT46" s="33"/>
      <c r="AV46" s="33"/>
      <c r="AX46" s="33"/>
      <c r="AZ46" s="33"/>
      <c r="BB46" s="33"/>
      <c r="BD46" s="33"/>
      <c r="BF46" s="33"/>
      <c r="BG46" s="33"/>
      <c r="BH46" s="33"/>
      <c r="BI46" s="33"/>
      <c r="BJ46" s="33"/>
      <c r="BK46" s="33"/>
      <c r="BL46" s="33"/>
      <c r="BM46" s="33"/>
      <c r="BN46" s="33"/>
      <c r="BP46" s="33"/>
      <c r="BR46" s="33"/>
      <c r="BS46" s="33"/>
      <c r="BT46" s="33"/>
      <c r="CZ46" s="33"/>
      <c r="DF46" s="33"/>
      <c r="DH46" s="33"/>
      <c r="DJ46" s="33"/>
      <c r="DL46" s="33"/>
      <c r="DN46" s="33"/>
      <c r="DP46" s="33"/>
      <c r="DR46" s="33"/>
      <c r="DV46" s="33"/>
      <c r="DX46" s="33"/>
      <c r="DZ46" s="33"/>
      <c r="EB46" s="33"/>
      <c r="ED46" s="33"/>
      <c r="EF46" s="33"/>
      <c r="EH46" s="33"/>
      <c r="EJ46" s="33"/>
      <c r="EK46" s="62"/>
      <c r="EP46" s="48"/>
      <c r="GO46" s="48"/>
      <c r="GP46" s="48"/>
      <c r="GR46" s="48"/>
      <c r="GT46" s="48"/>
      <c r="HD46" s="48"/>
    </row>
    <row r="47" spans="1:212" ht="12.75">
      <c r="A47" s="46">
        <v>79</v>
      </c>
      <c r="B47" s="47">
        <v>4</v>
      </c>
      <c r="C47" s="109" t="s">
        <v>90</v>
      </c>
      <c r="E47" s="34">
        <v>389</v>
      </c>
      <c r="F47" s="34">
        <v>2152</v>
      </c>
      <c r="AB47" s="33"/>
      <c r="AD47" s="33"/>
      <c r="AF47" s="33"/>
      <c r="AH47" s="33"/>
      <c r="AJ47" s="33"/>
      <c r="AL47" s="33"/>
      <c r="AN47" s="33"/>
      <c r="AP47" s="33"/>
      <c r="AR47" s="33"/>
      <c r="AT47" s="33"/>
      <c r="AV47" s="33"/>
      <c r="AX47" s="33"/>
      <c r="AZ47" s="33"/>
      <c r="BB47" s="33"/>
      <c r="BD47" s="33"/>
      <c r="BF47" s="33"/>
      <c r="BG47" s="33"/>
      <c r="BH47" s="33"/>
      <c r="BI47" s="33"/>
      <c r="BJ47" s="33"/>
      <c r="BK47" s="33"/>
      <c r="BL47" s="33"/>
      <c r="BM47" s="33"/>
      <c r="BN47" s="33"/>
      <c r="BP47" s="33"/>
      <c r="BR47" s="33"/>
      <c r="BS47" s="33"/>
      <c r="BT47" s="33"/>
      <c r="CZ47" s="33"/>
      <c r="DF47" s="33"/>
      <c r="DH47" s="33"/>
      <c r="DJ47" s="33"/>
      <c r="DL47" s="33"/>
      <c r="DN47" s="33"/>
      <c r="DP47" s="33"/>
      <c r="DR47" s="33"/>
      <c r="DV47" s="33"/>
      <c r="DX47" s="33"/>
      <c r="DZ47" s="33"/>
      <c r="EB47" s="33"/>
      <c r="ED47" s="33"/>
      <c r="EF47" s="33"/>
      <c r="EH47" s="33"/>
      <c r="EJ47" s="33"/>
      <c r="EK47" s="62"/>
      <c r="EP47" s="48"/>
      <c r="GO47" s="48"/>
      <c r="GP47" s="48"/>
      <c r="GR47" s="48"/>
      <c r="GT47" s="48"/>
      <c r="HD47" s="48"/>
    </row>
    <row r="48" spans="1:256" s="95" customFormat="1" ht="12.75">
      <c r="A48" s="93"/>
      <c r="B48" s="94"/>
      <c r="C48" s="110" t="s">
        <v>107</v>
      </c>
      <c r="E48" s="96">
        <f>SUM(E39:E47)</f>
        <v>8077</v>
      </c>
      <c r="F48" s="96">
        <f>SUM(F39:F47)</f>
        <v>43638</v>
      </c>
      <c r="G48" s="96">
        <f>SUM(G39:G47)</f>
        <v>0</v>
      </c>
      <c r="H48" s="96">
        <f>SUM(H39:H47)</f>
        <v>0</v>
      </c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101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  <c r="IV48" s="96"/>
    </row>
    <row r="49" spans="1:212" ht="12.75">
      <c r="A49" s="46">
        <v>1</v>
      </c>
      <c r="B49" s="47">
        <v>5</v>
      </c>
      <c r="C49" s="109" t="s">
        <v>0</v>
      </c>
      <c r="D49" s="34" t="s">
        <v>1</v>
      </c>
      <c r="E49" s="34">
        <v>77</v>
      </c>
      <c r="F49" s="34">
        <v>269</v>
      </c>
      <c r="AB49" s="33"/>
      <c r="AD49" s="33"/>
      <c r="AF49" s="33"/>
      <c r="AH49" s="33"/>
      <c r="AJ49" s="33"/>
      <c r="AL49" s="33"/>
      <c r="AN49" s="33"/>
      <c r="AP49" s="33"/>
      <c r="AR49" s="33"/>
      <c r="AT49" s="33"/>
      <c r="AV49" s="33"/>
      <c r="AX49" s="33"/>
      <c r="AZ49" s="33"/>
      <c r="BB49" s="33"/>
      <c r="BD49" s="33"/>
      <c r="BF49" s="33"/>
      <c r="BG49" s="33"/>
      <c r="BH49" s="33"/>
      <c r="BI49" s="33"/>
      <c r="BJ49" s="33"/>
      <c r="BK49" s="33"/>
      <c r="BL49" s="33"/>
      <c r="BM49" s="33"/>
      <c r="BN49" s="33"/>
      <c r="BP49" s="33"/>
      <c r="BR49" s="33"/>
      <c r="BS49" s="33"/>
      <c r="BT49" s="33"/>
      <c r="CZ49" s="33"/>
      <c r="DF49" s="33"/>
      <c r="DH49" s="33"/>
      <c r="DJ49" s="33"/>
      <c r="DL49" s="33"/>
      <c r="DN49" s="33"/>
      <c r="DP49" s="33"/>
      <c r="DR49" s="33"/>
      <c r="DV49" s="33"/>
      <c r="DX49" s="33"/>
      <c r="DZ49" s="33"/>
      <c r="EB49" s="33"/>
      <c r="ED49" s="33"/>
      <c r="EF49" s="33"/>
      <c r="EH49" s="33"/>
      <c r="EJ49" s="33"/>
      <c r="EK49" s="62"/>
      <c r="EP49" s="48"/>
      <c r="GO49" s="48"/>
      <c r="GP49" s="48"/>
      <c r="GR49" s="48"/>
      <c r="GT49" s="48"/>
      <c r="HD49" s="48"/>
    </row>
    <row r="50" spans="1:212" ht="12.75">
      <c r="A50" s="46">
        <v>4</v>
      </c>
      <c r="B50" s="47">
        <v>5</v>
      </c>
      <c r="C50" s="109" t="s">
        <v>5</v>
      </c>
      <c r="D50" s="34" t="s">
        <v>6</v>
      </c>
      <c r="E50" s="34">
        <v>246</v>
      </c>
      <c r="F50" s="34">
        <v>966</v>
      </c>
      <c r="AB50" s="33"/>
      <c r="AD50" s="33"/>
      <c r="AF50" s="33"/>
      <c r="AH50" s="33"/>
      <c r="AJ50" s="33"/>
      <c r="AL50" s="33"/>
      <c r="AN50" s="33"/>
      <c r="AP50" s="33"/>
      <c r="AR50" s="33"/>
      <c r="AT50" s="33"/>
      <c r="AV50" s="33"/>
      <c r="AX50" s="33"/>
      <c r="AZ50" s="33"/>
      <c r="BB50" s="33"/>
      <c r="BD50" s="33"/>
      <c r="BF50" s="33"/>
      <c r="BG50" s="33"/>
      <c r="BH50" s="33"/>
      <c r="BI50" s="33"/>
      <c r="BJ50" s="33"/>
      <c r="BK50" s="33"/>
      <c r="BL50" s="33"/>
      <c r="BM50" s="33"/>
      <c r="BN50" s="33"/>
      <c r="BP50" s="33"/>
      <c r="BR50" s="33"/>
      <c r="BS50" s="33"/>
      <c r="BT50" s="33"/>
      <c r="CZ50" s="33"/>
      <c r="DF50" s="33"/>
      <c r="DH50" s="33"/>
      <c r="DJ50" s="33"/>
      <c r="DL50" s="33"/>
      <c r="DN50" s="33"/>
      <c r="DP50" s="33"/>
      <c r="DR50" s="33"/>
      <c r="DV50" s="33"/>
      <c r="DX50" s="33"/>
      <c r="DZ50" s="33"/>
      <c r="EB50" s="33"/>
      <c r="ED50" s="33"/>
      <c r="EF50" s="33"/>
      <c r="EH50" s="33"/>
      <c r="EJ50" s="33"/>
      <c r="EK50" s="62"/>
      <c r="EP50" s="48"/>
      <c r="GO50" s="48"/>
      <c r="GP50" s="48"/>
      <c r="GR50" s="48"/>
      <c r="GT50" s="48"/>
      <c r="HD50" s="48"/>
    </row>
    <row r="51" spans="1:212" ht="12.75">
      <c r="A51" s="46">
        <v>5</v>
      </c>
      <c r="B51" s="47">
        <v>5</v>
      </c>
      <c r="C51" s="109" t="s">
        <v>7</v>
      </c>
      <c r="D51" s="34" t="s">
        <v>8</v>
      </c>
      <c r="E51" s="34">
        <v>236</v>
      </c>
      <c r="F51" s="34">
        <v>786</v>
      </c>
      <c r="AB51" s="33"/>
      <c r="AD51" s="33"/>
      <c r="AF51" s="33"/>
      <c r="AH51" s="33"/>
      <c r="AJ51" s="33"/>
      <c r="AL51" s="33"/>
      <c r="AN51" s="33"/>
      <c r="AP51" s="33"/>
      <c r="AR51" s="33"/>
      <c r="AT51" s="33"/>
      <c r="AV51" s="33"/>
      <c r="AX51" s="33"/>
      <c r="AZ51" s="33"/>
      <c r="BB51" s="33"/>
      <c r="BD51" s="33"/>
      <c r="BF51" s="33"/>
      <c r="BG51" s="33"/>
      <c r="BH51" s="33"/>
      <c r="BI51" s="33"/>
      <c r="BJ51" s="33"/>
      <c r="BK51" s="33"/>
      <c r="BL51" s="33"/>
      <c r="BM51" s="33"/>
      <c r="BN51" s="33"/>
      <c r="BP51" s="33"/>
      <c r="BR51" s="33"/>
      <c r="BS51" s="33"/>
      <c r="BT51" s="33"/>
      <c r="CZ51" s="33"/>
      <c r="DF51" s="33"/>
      <c r="DH51" s="33"/>
      <c r="DJ51" s="33"/>
      <c r="DL51" s="33"/>
      <c r="DN51" s="33"/>
      <c r="DP51" s="33"/>
      <c r="DR51" s="33"/>
      <c r="DV51" s="33"/>
      <c r="DX51" s="33"/>
      <c r="DZ51" s="33"/>
      <c r="EB51" s="33"/>
      <c r="ED51" s="33"/>
      <c r="EF51" s="33"/>
      <c r="EH51" s="33"/>
      <c r="EJ51" s="33"/>
      <c r="EK51" s="62"/>
      <c r="EP51" s="48"/>
      <c r="GO51" s="48"/>
      <c r="GP51" s="48"/>
      <c r="GR51" s="48"/>
      <c r="GT51" s="48"/>
      <c r="HD51" s="48"/>
    </row>
    <row r="52" spans="1:212" ht="12.75">
      <c r="A52" s="46">
        <v>6</v>
      </c>
      <c r="B52" s="47">
        <v>5</v>
      </c>
      <c r="C52" s="109" t="s">
        <v>9</v>
      </c>
      <c r="D52" s="34" t="s">
        <v>10</v>
      </c>
      <c r="E52" s="34">
        <v>106</v>
      </c>
      <c r="F52" s="34">
        <v>613</v>
      </c>
      <c r="AB52" s="33"/>
      <c r="AD52" s="33"/>
      <c r="AF52" s="33"/>
      <c r="AH52" s="33"/>
      <c r="AJ52" s="33"/>
      <c r="AL52" s="33"/>
      <c r="AN52" s="33"/>
      <c r="AP52" s="33"/>
      <c r="AR52" s="33"/>
      <c r="AT52" s="33"/>
      <c r="AV52" s="33"/>
      <c r="AX52" s="33"/>
      <c r="AZ52" s="33"/>
      <c r="BB52" s="33"/>
      <c r="BD52" s="33"/>
      <c r="BF52" s="33"/>
      <c r="BG52" s="33"/>
      <c r="BH52" s="33"/>
      <c r="BI52" s="33"/>
      <c r="BJ52" s="33"/>
      <c r="BK52" s="33"/>
      <c r="BL52" s="33"/>
      <c r="BM52" s="33"/>
      <c r="BN52" s="33"/>
      <c r="BP52" s="33"/>
      <c r="BR52" s="33"/>
      <c r="BS52" s="33"/>
      <c r="BT52" s="33"/>
      <c r="CZ52" s="33"/>
      <c r="DF52" s="33"/>
      <c r="DH52" s="33"/>
      <c r="DJ52" s="33"/>
      <c r="DL52" s="33"/>
      <c r="DN52" s="33"/>
      <c r="DP52" s="33"/>
      <c r="DR52" s="33"/>
      <c r="DV52" s="33"/>
      <c r="DX52" s="33"/>
      <c r="DZ52" s="33"/>
      <c r="EB52" s="33"/>
      <c r="ED52" s="33"/>
      <c r="EF52" s="33"/>
      <c r="EH52" s="33"/>
      <c r="EJ52" s="33"/>
      <c r="EK52" s="62"/>
      <c r="EP52" s="48"/>
      <c r="GO52" s="48"/>
      <c r="GP52" s="48"/>
      <c r="GR52" s="48"/>
      <c r="GT52" s="48"/>
      <c r="HD52" s="48"/>
    </row>
    <row r="53" spans="1:212" ht="12.75">
      <c r="A53" s="46">
        <v>10</v>
      </c>
      <c r="B53" s="47">
        <v>5</v>
      </c>
      <c r="C53" s="109" t="s">
        <v>16</v>
      </c>
      <c r="D53" s="34" t="s">
        <v>17</v>
      </c>
      <c r="E53" s="34">
        <v>173</v>
      </c>
      <c r="F53" s="34">
        <v>622</v>
      </c>
      <c r="AB53" s="33"/>
      <c r="AD53" s="33"/>
      <c r="AF53" s="33"/>
      <c r="AH53" s="33"/>
      <c r="AJ53" s="33"/>
      <c r="AL53" s="33"/>
      <c r="AN53" s="33"/>
      <c r="AP53" s="33"/>
      <c r="AR53" s="33"/>
      <c r="AT53" s="33"/>
      <c r="AV53" s="33"/>
      <c r="AX53" s="33"/>
      <c r="AZ53" s="33"/>
      <c r="BB53" s="33"/>
      <c r="BD53" s="33"/>
      <c r="BF53" s="33"/>
      <c r="BG53" s="33"/>
      <c r="BH53" s="33"/>
      <c r="BI53" s="33"/>
      <c r="BJ53" s="33"/>
      <c r="BK53" s="33"/>
      <c r="BL53" s="33"/>
      <c r="BM53" s="33"/>
      <c r="BN53" s="33"/>
      <c r="BP53" s="33"/>
      <c r="BR53" s="33"/>
      <c r="BS53" s="33"/>
      <c r="BT53" s="33"/>
      <c r="CZ53" s="33"/>
      <c r="DF53" s="33"/>
      <c r="DH53" s="33"/>
      <c r="DJ53" s="33"/>
      <c r="DL53" s="33"/>
      <c r="DN53" s="33"/>
      <c r="DP53" s="33"/>
      <c r="DR53" s="33"/>
      <c r="DV53" s="33"/>
      <c r="DX53" s="33"/>
      <c r="DZ53" s="33"/>
      <c r="EB53" s="33"/>
      <c r="ED53" s="33"/>
      <c r="EF53" s="33"/>
      <c r="EH53" s="33"/>
      <c r="EJ53" s="33"/>
      <c r="EK53" s="62"/>
      <c r="EP53" s="48"/>
      <c r="GO53" s="48"/>
      <c r="GP53" s="48"/>
      <c r="GR53" s="48"/>
      <c r="GT53" s="48"/>
      <c r="HD53" s="48"/>
    </row>
    <row r="54" spans="1:212" ht="12.75">
      <c r="A54" s="46">
        <v>15</v>
      </c>
      <c r="B54" s="47">
        <v>5</v>
      </c>
      <c r="C54" s="109" t="s">
        <v>24</v>
      </c>
      <c r="D54" s="34" t="s">
        <v>8</v>
      </c>
      <c r="E54" s="34">
        <v>268</v>
      </c>
      <c r="F54" s="34">
        <v>1024</v>
      </c>
      <c r="AB54" s="33"/>
      <c r="AD54" s="33"/>
      <c r="AF54" s="33"/>
      <c r="AH54" s="33"/>
      <c r="AJ54" s="33"/>
      <c r="AL54" s="33"/>
      <c r="AN54" s="33"/>
      <c r="AP54" s="33"/>
      <c r="AR54" s="33"/>
      <c r="AT54" s="33"/>
      <c r="AV54" s="33"/>
      <c r="AX54" s="33"/>
      <c r="AZ54" s="33"/>
      <c r="BB54" s="33"/>
      <c r="BD54" s="33"/>
      <c r="BF54" s="33"/>
      <c r="BG54" s="33"/>
      <c r="BH54" s="33"/>
      <c r="BI54" s="33"/>
      <c r="BJ54" s="33"/>
      <c r="BK54" s="33"/>
      <c r="BL54" s="33"/>
      <c r="BM54" s="33"/>
      <c r="BN54" s="33"/>
      <c r="BP54" s="33"/>
      <c r="BR54" s="33"/>
      <c r="BS54" s="33"/>
      <c r="BT54" s="33"/>
      <c r="CZ54" s="33"/>
      <c r="DF54" s="33"/>
      <c r="DH54" s="33"/>
      <c r="DJ54" s="33"/>
      <c r="DL54" s="33"/>
      <c r="DN54" s="33"/>
      <c r="DP54" s="33"/>
      <c r="DR54" s="33"/>
      <c r="DV54" s="33"/>
      <c r="DX54" s="33"/>
      <c r="DZ54" s="33"/>
      <c r="EB54" s="33"/>
      <c r="ED54" s="33"/>
      <c r="EF54" s="33"/>
      <c r="EH54" s="33"/>
      <c r="EJ54" s="33"/>
      <c r="EK54" s="62"/>
      <c r="EP54" s="48"/>
      <c r="GO54" s="48"/>
      <c r="GP54" s="48"/>
      <c r="GR54" s="48"/>
      <c r="GT54" s="48"/>
      <c r="HD54" s="48"/>
    </row>
    <row r="55" spans="1:212" ht="12.75">
      <c r="A55" s="46">
        <v>16</v>
      </c>
      <c r="B55" s="47">
        <v>5</v>
      </c>
      <c r="C55" s="109" t="s">
        <v>25</v>
      </c>
      <c r="D55" s="34" t="s">
        <v>6</v>
      </c>
      <c r="E55" s="34">
        <v>217</v>
      </c>
      <c r="F55" s="34">
        <v>779</v>
      </c>
      <c r="AB55" s="33"/>
      <c r="AD55" s="33"/>
      <c r="AF55" s="33"/>
      <c r="AH55" s="33"/>
      <c r="AJ55" s="33"/>
      <c r="AL55" s="33"/>
      <c r="AN55" s="33"/>
      <c r="AP55" s="33"/>
      <c r="AR55" s="33"/>
      <c r="AT55" s="33"/>
      <c r="AV55" s="33"/>
      <c r="AX55" s="33"/>
      <c r="AZ55" s="33"/>
      <c r="BB55" s="33"/>
      <c r="BD55" s="33"/>
      <c r="BF55" s="33"/>
      <c r="BG55" s="33"/>
      <c r="BH55" s="33"/>
      <c r="BI55" s="33"/>
      <c r="BJ55" s="33"/>
      <c r="BK55" s="33"/>
      <c r="BL55" s="33"/>
      <c r="BM55" s="33"/>
      <c r="BN55" s="33"/>
      <c r="BP55" s="33"/>
      <c r="BR55" s="33"/>
      <c r="BS55" s="33"/>
      <c r="BT55" s="33"/>
      <c r="CZ55" s="33"/>
      <c r="DF55" s="33"/>
      <c r="DH55" s="33"/>
      <c r="DJ55" s="33"/>
      <c r="DL55" s="33"/>
      <c r="DN55" s="33"/>
      <c r="DP55" s="33"/>
      <c r="DR55" s="33"/>
      <c r="DV55" s="33"/>
      <c r="DX55" s="33"/>
      <c r="DZ55" s="33"/>
      <c r="EB55" s="33"/>
      <c r="ED55" s="33"/>
      <c r="EF55" s="33"/>
      <c r="EH55" s="33"/>
      <c r="EJ55" s="33"/>
      <c r="EK55" s="62"/>
      <c r="EP55" s="48"/>
      <c r="GO55" s="48"/>
      <c r="GP55" s="48"/>
      <c r="GR55" s="48"/>
      <c r="GT55" s="48"/>
      <c r="HD55" s="48"/>
    </row>
    <row r="56" spans="1:212" ht="12.75">
      <c r="A56" s="46">
        <v>18</v>
      </c>
      <c r="B56" s="47">
        <v>5</v>
      </c>
      <c r="C56" s="109" t="s">
        <v>27</v>
      </c>
      <c r="D56" s="34" t="s">
        <v>10</v>
      </c>
      <c r="E56" s="34">
        <v>262</v>
      </c>
      <c r="F56" s="34">
        <v>1185</v>
      </c>
      <c r="AB56" s="33"/>
      <c r="AD56" s="33"/>
      <c r="AF56" s="33"/>
      <c r="AH56" s="33"/>
      <c r="AJ56" s="33"/>
      <c r="AL56" s="33"/>
      <c r="AN56" s="33"/>
      <c r="AP56" s="33"/>
      <c r="AR56" s="33"/>
      <c r="AT56" s="33"/>
      <c r="AV56" s="33"/>
      <c r="AX56" s="33"/>
      <c r="AZ56" s="33"/>
      <c r="BB56" s="33"/>
      <c r="BD56" s="33"/>
      <c r="BF56" s="33"/>
      <c r="BG56" s="33"/>
      <c r="BH56" s="33"/>
      <c r="BI56" s="33"/>
      <c r="BJ56" s="33"/>
      <c r="BK56" s="33"/>
      <c r="BL56" s="33"/>
      <c r="BM56" s="33"/>
      <c r="BN56" s="33"/>
      <c r="BP56" s="33"/>
      <c r="BR56" s="33"/>
      <c r="BS56" s="33"/>
      <c r="BT56" s="33"/>
      <c r="CZ56" s="33"/>
      <c r="DF56" s="33"/>
      <c r="DH56" s="33"/>
      <c r="DJ56" s="33"/>
      <c r="DL56" s="33"/>
      <c r="DN56" s="33"/>
      <c r="DP56" s="33"/>
      <c r="DR56" s="33"/>
      <c r="DV56" s="33"/>
      <c r="DX56" s="33"/>
      <c r="DZ56" s="33"/>
      <c r="EB56" s="33"/>
      <c r="ED56" s="33"/>
      <c r="EF56" s="33"/>
      <c r="EH56" s="33"/>
      <c r="EJ56" s="33"/>
      <c r="EK56" s="62"/>
      <c r="EP56" s="48"/>
      <c r="GO56" s="48"/>
      <c r="GP56" s="48"/>
      <c r="GR56" s="48"/>
      <c r="GT56" s="48"/>
      <c r="HD56" s="48"/>
    </row>
    <row r="57" spans="1:212" ht="12.75">
      <c r="A57" s="46">
        <v>20</v>
      </c>
      <c r="B57" s="47">
        <v>5</v>
      </c>
      <c r="C57" s="109" t="s">
        <v>30</v>
      </c>
      <c r="D57" s="34" t="s">
        <v>31</v>
      </c>
      <c r="E57" s="34">
        <v>180</v>
      </c>
      <c r="F57" s="34">
        <v>446</v>
      </c>
      <c r="AB57" s="33"/>
      <c r="AD57" s="33"/>
      <c r="AF57" s="33"/>
      <c r="AH57" s="33"/>
      <c r="AJ57" s="33"/>
      <c r="AL57" s="33"/>
      <c r="AN57" s="33"/>
      <c r="AP57" s="33"/>
      <c r="AR57" s="33"/>
      <c r="AT57" s="33"/>
      <c r="AV57" s="33"/>
      <c r="AX57" s="33"/>
      <c r="AZ57" s="33"/>
      <c r="BB57" s="33"/>
      <c r="BD57" s="33"/>
      <c r="BF57" s="33"/>
      <c r="BG57" s="33"/>
      <c r="BH57" s="33"/>
      <c r="BI57" s="33"/>
      <c r="BJ57" s="33"/>
      <c r="BK57" s="33"/>
      <c r="BL57" s="33"/>
      <c r="BM57" s="33"/>
      <c r="BN57" s="33"/>
      <c r="BP57" s="33"/>
      <c r="BR57" s="33"/>
      <c r="BS57" s="33"/>
      <c r="BT57" s="33"/>
      <c r="CZ57" s="33"/>
      <c r="DF57" s="33"/>
      <c r="DH57" s="33"/>
      <c r="DJ57" s="33"/>
      <c r="DL57" s="33"/>
      <c r="DN57" s="33"/>
      <c r="DP57" s="33"/>
      <c r="DR57" s="33"/>
      <c r="DV57" s="33"/>
      <c r="DX57" s="33"/>
      <c r="DZ57" s="33"/>
      <c r="EB57" s="33"/>
      <c r="ED57" s="33"/>
      <c r="EF57" s="33"/>
      <c r="EH57" s="33"/>
      <c r="EJ57" s="33"/>
      <c r="EK57" s="62"/>
      <c r="EP57" s="48"/>
      <c r="GO57" s="48"/>
      <c r="GP57" s="48"/>
      <c r="GR57" s="48"/>
      <c r="GT57" s="48"/>
      <c r="HD57" s="48"/>
    </row>
    <row r="58" spans="1:212" ht="12.75">
      <c r="A58" s="46">
        <v>24</v>
      </c>
      <c r="B58" s="47">
        <v>5</v>
      </c>
      <c r="C58" s="109" t="s">
        <v>37</v>
      </c>
      <c r="D58" s="34" t="s">
        <v>8</v>
      </c>
      <c r="E58" s="34">
        <v>346</v>
      </c>
      <c r="F58" s="34">
        <v>1202</v>
      </c>
      <c r="AB58" s="33"/>
      <c r="AD58" s="33"/>
      <c r="AF58" s="33"/>
      <c r="AH58" s="33"/>
      <c r="AJ58" s="33"/>
      <c r="AL58" s="33"/>
      <c r="AN58" s="33"/>
      <c r="AP58" s="33"/>
      <c r="AR58" s="33"/>
      <c r="AT58" s="33"/>
      <c r="AV58" s="33"/>
      <c r="AX58" s="33"/>
      <c r="AZ58" s="33"/>
      <c r="BB58" s="33"/>
      <c r="BD58" s="33"/>
      <c r="BF58" s="33"/>
      <c r="BG58" s="33"/>
      <c r="BH58" s="33"/>
      <c r="BI58" s="33"/>
      <c r="BJ58" s="33"/>
      <c r="BK58" s="33"/>
      <c r="BL58" s="33"/>
      <c r="BM58" s="33"/>
      <c r="BN58" s="33"/>
      <c r="BP58" s="33"/>
      <c r="BR58" s="33"/>
      <c r="BS58" s="33"/>
      <c r="BT58" s="33"/>
      <c r="CZ58" s="33"/>
      <c r="DF58" s="33"/>
      <c r="DH58" s="33"/>
      <c r="DJ58" s="33"/>
      <c r="DL58" s="33"/>
      <c r="DN58" s="33"/>
      <c r="DP58" s="33"/>
      <c r="DR58" s="33"/>
      <c r="DV58" s="33"/>
      <c r="DX58" s="33"/>
      <c r="DZ58" s="33"/>
      <c r="EB58" s="33"/>
      <c r="ED58" s="33"/>
      <c r="EF58" s="33"/>
      <c r="EH58" s="33"/>
      <c r="EJ58" s="33"/>
      <c r="EK58" s="62"/>
      <c r="EP58" s="48"/>
      <c r="GO58" s="48"/>
      <c r="GP58" s="48"/>
      <c r="GR58" s="48"/>
      <c r="GT58" s="48"/>
      <c r="HD58" s="48"/>
    </row>
    <row r="59" spans="1:212" ht="12.75">
      <c r="A59" s="46">
        <v>26</v>
      </c>
      <c r="B59" s="47">
        <v>5</v>
      </c>
      <c r="C59" s="109" t="s">
        <v>39</v>
      </c>
      <c r="D59" s="34" t="s">
        <v>10</v>
      </c>
      <c r="E59" s="34">
        <v>161</v>
      </c>
      <c r="F59" s="34">
        <v>808</v>
      </c>
      <c r="AB59" s="33"/>
      <c r="AD59" s="33"/>
      <c r="AF59" s="33"/>
      <c r="AH59" s="33"/>
      <c r="AJ59" s="33"/>
      <c r="AL59" s="33"/>
      <c r="AN59" s="33"/>
      <c r="AP59" s="33"/>
      <c r="AR59" s="33"/>
      <c r="AT59" s="33"/>
      <c r="AV59" s="33"/>
      <c r="AX59" s="33"/>
      <c r="AZ59" s="33"/>
      <c r="BB59" s="33"/>
      <c r="BD59" s="33"/>
      <c r="BF59" s="33"/>
      <c r="BG59" s="33"/>
      <c r="BH59" s="33"/>
      <c r="BI59" s="33"/>
      <c r="BJ59" s="33"/>
      <c r="BK59" s="33"/>
      <c r="BL59" s="33"/>
      <c r="BM59" s="33"/>
      <c r="BN59" s="33"/>
      <c r="BP59" s="33"/>
      <c r="BR59" s="33"/>
      <c r="BS59" s="33"/>
      <c r="BT59" s="33"/>
      <c r="CZ59" s="33"/>
      <c r="DF59" s="33"/>
      <c r="DH59" s="33"/>
      <c r="DJ59" s="33"/>
      <c r="DL59" s="33"/>
      <c r="DN59" s="33"/>
      <c r="DP59" s="33"/>
      <c r="DR59" s="33"/>
      <c r="DV59" s="33"/>
      <c r="DX59" s="33"/>
      <c r="DZ59" s="33"/>
      <c r="EB59" s="33"/>
      <c r="ED59" s="33"/>
      <c r="EF59" s="33"/>
      <c r="EH59" s="33"/>
      <c r="EJ59" s="33"/>
      <c r="EK59" s="62"/>
      <c r="EP59" s="48"/>
      <c r="GO59" s="48"/>
      <c r="GP59" s="48"/>
      <c r="GR59" s="48"/>
      <c r="GT59" s="48"/>
      <c r="HD59" s="48"/>
    </row>
    <row r="60" spans="1:212" ht="12.75">
      <c r="A60" s="46">
        <v>28</v>
      </c>
      <c r="B60" s="47">
        <v>5</v>
      </c>
      <c r="C60" s="109" t="s">
        <v>41</v>
      </c>
      <c r="E60" s="34">
        <v>955</v>
      </c>
      <c r="F60" s="34">
        <v>3338</v>
      </c>
      <c r="AB60" s="33"/>
      <c r="AD60" s="33"/>
      <c r="AF60" s="33"/>
      <c r="AH60" s="33"/>
      <c r="AJ60" s="33"/>
      <c r="AL60" s="33"/>
      <c r="AN60" s="33"/>
      <c r="AP60" s="33"/>
      <c r="AR60" s="33"/>
      <c r="AT60" s="33"/>
      <c r="AV60" s="33"/>
      <c r="AX60" s="33"/>
      <c r="AZ60" s="33"/>
      <c r="BB60" s="33"/>
      <c r="BD60" s="33"/>
      <c r="BF60" s="33"/>
      <c r="BG60" s="33"/>
      <c r="BH60" s="33"/>
      <c r="BI60" s="33"/>
      <c r="BJ60" s="33"/>
      <c r="BK60" s="33"/>
      <c r="BL60" s="33"/>
      <c r="BM60" s="33"/>
      <c r="BN60" s="33"/>
      <c r="BP60" s="33"/>
      <c r="BR60" s="33"/>
      <c r="BS60" s="33"/>
      <c r="BT60" s="33"/>
      <c r="CZ60" s="33"/>
      <c r="DF60" s="33"/>
      <c r="DH60" s="33"/>
      <c r="DJ60" s="33"/>
      <c r="DL60" s="33"/>
      <c r="DN60" s="33"/>
      <c r="DP60" s="33"/>
      <c r="DR60" s="33"/>
      <c r="DV60" s="33"/>
      <c r="DX60" s="33"/>
      <c r="DZ60" s="33"/>
      <c r="EB60" s="33"/>
      <c r="ED60" s="33"/>
      <c r="EF60" s="33"/>
      <c r="EH60" s="33"/>
      <c r="EJ60" s="33"/>
      <c r="EK60" s="62"/>
      <c r="EP60" s="48"/>
      <c r="GO60" s="48"/>
      <c r="GP60" s="48"/>
      <c r="GR60" s="48"/>
      <c r="GT60" s="48"/>
      <c r="HD60" s="48"/>
    </row>
    <row r="61" spans="1:212" ht="12.75">
      <c r="A61" s="46">
        <v>35</v>
      </c>
      <c r="B61" s="47">
        <v>5</v>
      </c>
      <c r="C61" s="109" t="s">
        <v>48</v>
      </c>
      <c r="D61" s="34" t="s">
        <v>1</v>
      </c>
      <c r="E61" s="34">
        <v>111</v>
      </c>
      <c r="F61" s="34">
        <v>775</v>
      </c>
      <c r="AB61" s="33"/>
      <c r="AD61" s="33"/>
      <c r="AF61" s="33"/>
      <c r="AH61" s="33"/>
      <c r="AJ61" s="33"/>
      <c r="AL61" s="33"/>
      <c r="AN61" s="33"/>
      <c r="AP61" s="33"/>
      <c r="AR61" s="33"/>
      <c r="AT61" s="33"/>
      <c r="AV61" s="33"/>
      <c r="AX61" s="33"/>
      <c r="AZ61" s="33"/>
      <c r="BB61" s="33"/>
      <c r="BD61" s="33"/>
      <c r="BF61" s="33"/>
      <c r="BG61" s="33"/>
      <c r="BH61" s="33"/>
      <c r="BI61" s="33"/>
      <c r="BJ61" s="33"/>
      <c r="BK61" s="33"/>
      <c r="BL61" s="33"/>
      <c r="BM61" s="33"/>
      <c r="BN61" s="33"/>
      <c r="BP61" s="33"/>
      <c r="BR61" s="33"/>
      <c r="BS61" s="33"/>
      <c r="BT61" s="33"/>
      <c r="CZ61" s="33"/>
      <c r="DF61" s="33"/>
      <c r="DH61" s="33"/>
      <c r="DJ61" s="33"/>
      <c r="DL61" s="33"/>
      <c r="DN61" s="33"/>
      <c r="DP61" s="33"/>
      <c r="DR61" s="33"/>
      <c r="DV61" s="33"/>
      <c r="DX61" s="33"/>
      <c r="DZ61" s="33"/>
      <c r="EB61" s="33"/>
      <c r="ED61" s="33"/>
      <c r="EF61" s="33"/>
      <c r="EH61" s="33"/>
      <c r="EJ61" s="33"/>
      <c r="EK61" s="62"/>
      <c r="EP61" s="48"/>
      <c r="GO61" s="48"/>
      <c r="GP61" s="48"/>
      <c r="GR61" s="48"/>
      <c r="GT61" s="48"/>
      <c r="HD61" s="48"/>
    </row>
    <row r="62" spans="1:212" ht="12.75">
      <c r="A62" s="46">
        <v>37</v>
      </c>
      <c r="B62" s="47">
        <v>5</v>
      </c>
      <c r="C62" s="109" t="s">
        <v>50</v>
      </c>
      <c r="D62" s="34" t="s">
        <v>10</v>
      </c>
      <c r="E62" s="34">
        <v>297</v>
      </c>
      <c r="F62" s="34">
        <v>1741</v>
      </c>
      <c r="AB62" s="33"/>
      <c r="AD62" s="33"/>
      <c r="AF62" s="33"/>
      <c r="AH62" s="33"/>
      <c r="AJ62" s="33"/>
      <c r="AL62" s="33"/>
      <c r="AN62" s="33"/>
      <c r="AP62" s="33"/>
      <c r="AR62" s="33"/>
      <c r="AT62" s="33"/>
      <c r="AV62" s="33"/>
      <c r="AX62" s="33"/>
      <c r="AZ62" s="33"/>
      <c r="BB62" s="33"/>
      <c r="BD62" s="33"/>
      <c r="BF62" s="33"/>
      <c r="BG62" s="33"/>
      <c r="BH62" s="33"/>
      <c r="BI62" s="33"/>
      <c r="BJ62" s="33"/>
      <c r="BK62" s="33"/>
      <c r="BL62" s="33"/>
      <c r="BM62" s="33"/>
      <c r="BN62" s="33"/>
      <c r="BP62" s="33"/>
      <c r="BR62" s="33"/>
      <c r="BS62" s="33"/>
      <c r="BT62" s="33"/>
      <c r="CZ62" s="33"/>
      <c r="DF62" s="33"/>
      <c r="DH62" s="33"/>
      <c r="DJ62" s="33"/>
      <c r="DL62" s="33"/>
      <c r="DN62" s="33"/>
      <c r="DP62" s="33"/>
      <c r="DR62" s="33"/>
      <c r="DV62" s="33"/>
      <c r="DX62" s="33"/>
      <c r="DZ62" s="33"/>
      <c r="EB62" s="33"/>
      <c r="ED62" s="33"/>
      <c r="EF62" s="33"/>
      <c r="EH62" s="33"/>
      <c r="EJ62" s="33"/>
      <c r="EK62" s="62"/>
      <c r="EP62" s="48"/>
      <c r="GO62" s="48"/>
      <c r="GP62" s="48"/>
      <c r="GR62" s="48"/>
      <c r="GT62" s="48"/>
      <c r="HD62" s="48"/>
    </row>
    <row r="63" spans="1:212" ht="12.75">
      <c r="A63" s="46">
        <v>40</v>
      </c>
      <c r="B63" s="47">
        <v>5</v>
      </c>
      <c r="C63" s="109" t="s">
        <v>53</v>
      </c>
      <c r="D63" s="34" t="s">
        <v>31</v>
      </c>
      <c r="E63" s="34">
        <v>197</v>
      </c>
      <c r="F63" s="34">
        <v>622</v>
      </c>
      <c r="AB63" s="33"/>
      <c r="AD63" s="33"/>
      <c r="AF63" s="33"/>
      <c r="AH63" s="33"/>
      <c r="AJ63" s="33"/>
      <c r="AL63" s="33"/>
      <c r="AN63" s="33"/>
      <c r="AP63" s="33"/>
      <c r="AR63" s="33"/>
      <c r="AT63" s="33"/>
      <c r="AV63" s="33"/>
      <c r="AX63" s="33"/>
      <c r="AZ63" s="33"/>
      <c r="BB63" s="33"/>
      <c r="BD63" s="33"/>
      <c r="BF63" s="33"/>
      <c r="BG63" s="33"/>
      <c r="BH63" s="33"/>
      <c r="BI63" s="33"/>
      <c r="BJ63" s="33"/>
      <c r="BK63" s="33"/>
      <c r="BL63" s="33"/>
      <c r="BM63" s="33"/>
      <c r="BN63" s="33"/>
      <c r="BP63" s="33"/>
      <c r="BR63" s="33"/>
      <c r="BS63" s="33"/>
      <c r="BT63" s="33"/>
      <c r="CZ63" s="33"/>
      <c r="DF63" s="33"/>
      <c r="DH63" s="33"/>
      <c r="DJ63" s="33"/>
      <c r="DL63" s="33"/>
      <c r="DN63" s="33"/>
      <c r="DP63" s="33"/>
      <c r="DR63" s="33"/>
      <c r="DV63" s="33"/>
      <c r="DX63" s="33"/>
      <c r="DZ63" s="33"/>
      <c r="EB63" s="33"/>
      <c r="ED63" s="33"/>
      <c r="EF63" s="33"/>
      <c r="EH63" s="33"/>
      <c r="EJ63" s="33"/>
      <c r="EK63" s="62"/>
      <c r="EP63" s="48"/>
      <c r="GO63" s="48"/>
      <c r="GP63" s="48"/>
      <c r="GR63" s="48"/>
      <c r="GT63" s="48"/>
      <c r="HD63" s="48"/>
    </row>
    <row r="64" spans="1:212" ht="12.75">
      <c r="A64" s="46">
        <v>43</v>
      </c>
      <c r="B64" s="47">
        <v>5</v>
      </c>
      <c r="C64" s="109" t="s">
        <v>55</v>
      </c>
      <c r="D64" s="34" t="s">
        <v>31</v>
      </c>
      <c r="E64" s="34">
        <v>96</v>
      </c>
      <c r="F64" s="34">
        <v>298</v>
      </c>
      <c r="AB64" s="33"/>
      <c r="AD64" s="33"/>
      <c r="AF64" s="33"/>
      <c r="AH64" s="33"/>
      <c r="AJ64" s="33"/>
      <c r="AL64" s="33"/>
      <c r="AN64" s="33"/>
      <c r="AP64" s="33"/>
      <c r="AR64" s="33"/>
      <c r="AT64" s="33"/>
      <c r="AV64" s="33"/>
      <c r="AX64" s="33"/>
      <c r="AZ64" s="33"/>
      <c r="BB64" s="33"/>
      <c r="BD64" s="33"/>
      <c r="BF64" s="33"/>
      <c r="BG64" s="33"/>
      <c r="BH64" s="33"/>
      <c r="BI64" s="33"/>
      <c r="BJ64" s="33"/>
      <c r="BK64" s="33"/>
      <c r="BL64" s="33"/>
      <c r="BM64" s="33"/>
      <c r="BN64" s="33"/>
      <c r="BP64" s="33"/>
      <c r="BR64" s="33"/>
      <c r="BS64" s="33"/>
      <c r="BT64" s="33"/>
      <c r="CZ64" s="33"/>
      <c r="DF64" s="33"/>
      <c r="DH64" s="33"/>
      <c r="DJ64" s="33"/>
      <c r="DL64" s="33"/>
      <c r="DN64" s="33"/>
      <c r="DP64" s="33"/>
      <c r="DR64" s="33"/>
      <c r="DV64" s="33"/>
      <c r="DX64" s="33"/>
      <c r="DZ64" s="33"/>
      <c r="EB64" s="33"/>
      <c r="ED64" s="33"/>
      <c r="EF64" s="33"/>
      <c r="EH64" s="33"/>
      <c r="EJ64" s="33"/>
      <c r="EK64" s="62"/>
      <c r="EP64" s="48"/>
      <c r="GO64" s="48"/>
      <c r="GP64" s="48"/>
      <c r="GR64" s="48"/>
      <c r="GT64" s="48"/>
      <c r="HD64" s="48"/>
    </row>
    <row r="65" spans="1:212" ht="12.75">
      <c r="A65" s="46">
        <v>45</v>
      </c>
      <c r="B65" s="47">
        <v>5</v>
      </c>
      <c r="C65" s="109" t="s">
        <v>57</v>
      </c>
      <c r="D65" s="34" t="s">
        <v>17</v>
      </c>
      <c r="E65" s="34">
        <v>123</v>
      </c>
      <c r="F65" s="34">
        <v>555</v>
      </c>
      <c r="AB65" s="33"/>
      <c r="AD65" s="33"/>
      <c r="AF65" s="33"/>
      <c r="AH65" s="33"/>
      <c r="AJ65" s="33"/>
      <c r="AL65" s="33"/>
      <c r="AN65" s="33"/>
      <c r="AP65" s="33"/>
      <c r="AR65" s="33"/>
      <c r="AT65" s="33"/>
      <c r="AV65" s="33"/>
      <c r="AX65" s="33"/>
      <c r="AZ65" s="33"/>
      <c r="BB65" s="33"/>
      <c r="BD65" s="33"/>
      <c r="BF65" s="33"/>
      <c r="BG65" s="33"/>
      <c r="BH65" s="33"/>
      <c r="BI65" s="33"/>
      <c r="BJ65" s="33"/>
      <c r="BK65" s="33"/>
      <c r="BL65" s="33"/>
      <c r="BM65" s="33"/>
      <c r="BN65" s="33"/>
      <c r="BP65" s="33"/>
      <c r="BR65" s="33"/>
      <c r="BS65" s="33"/>
      <c r="BT65" s="33"/>
      <c r="CZ65" s="33"/>
      <c r="DF65" s="33"/>
      <c r="DH65" s="33"/>
      <c r="DJ65" s="33"/>
      <c r="DL65" s="33"/>
      <c r="DN65" s="33"/>
      <c r="DP65" s="33"/>
      <c r="DR65" s="33"/>
      <c r="DV65" s="33"/>
      <c r="DX65" s="33"/>
      <c r="DZ65" s="33"/>
      <c r="EB65" s="33"/>
      <c r="ED65" s="33"/>
      <c r="EF65" s="33"/>
      <c r="EH65" s="33"/>
      <c r="EJ65" s="33"/>
      <c r="EK65" s="62"/>
      <c r="EP65" s="48"/>
      <c r="GO65" s="48"/>
      <c r="GP65" s="48"/>
      <c r="GR65" s="48"/>
      <c r="GT65" s="48"/>
      <c r="HD65" s="48"/>
    </row>
    <row r="66" spans="1:212" ht="12.75">
      <c r="A66" s="46">
        <v>51</v>
      </c>
      <c r="B66" s="47">
        <v>5</v>
      </c>
      <c r="C66" s="109" t="s">
        <v>63</v>
      </c>
      <c r="D66" s="34" t="s">
        <v>31</v>
      </c>
      <c r="E66" s="34">
        <v>183</v>
      </c>
      <c r="F66" s="34">
        <v>879</v>
      </c>
      <c r="AB66" s="33"/>
      <c r="AD66" s="33"/>
      <c r="AF66" s="33"/>
      <c r="AH66" s="33"/>
      <c r="AJ66" s="33"/>
      <c r="AL66" s="33"/>
      <c r="AN66" s="33"/>
      <c r="AP66" s="33"/>
      <c r="AR66" s="33"/>
      <c r="AT66" s="33"/>
      <c r="AV66" s="33"/>
      <c r="AX66" s="33"/>
      <c r="AZ66" s="33"/>
      <c r="BB66" s="33"/>
      <c r="BD66" s="33"/>
      <c r="BF66" s="33"/>
      <c r="BG66" s="33"/>
      <c r="BH66" s="33"/>
      <c r="BI66" s="33"/>
      <c r="BJ66" s="33"/>
      <c r="BK66" s="33"/>
      <c r="BL66" s="33"/>
      <c r="BM66" s="33"/>
      <c r="BN66" s="33"/>
      <c r="BP66" s="33"/>
      <c r="BR66" s="33"/>
      <c r="BS66" s="33"/>
      <c r="BT66" s="33"/>
      <c r="CZ66" s="33"/>
      <c r="DF66" s="33"/>
      <c r="DH66" s="33"/>
      <c r="DJ66" s="33"/>
      <c r="DL66" s="33"/>
      <c r="DN66" s="33"/>
      <c r="DP66" s="33"/>
      <c r="DR66" s="33"/>
      <c r="DV66" s="33"/>
      <c r="DX66" s="33"/>
      <c r="DZ66" s="33"/>
      <c r="EB66" s="33"/>
      <c r="ED66" s="33"/>
      <c r="EF66" s="33"/>
      <c r="EH66" s="33"/>
      <c r="EJ66" s="33"/>
      <c r="EK66" s="62"/>
      <c r="EP66" s="48"/>
      <c r="GO66" s="48"/>
      <c r="GP66" s="48"/>
      <c r="GR66" s="48"/>
      <c r="GT66" s="48"/>
      <c r="HD66" s="48"/>
    </row>
    <row r="67" spans="1:212" ht="12.75">
      <c r="A67" s="46">
        <v>53</v>
      </c>
      <c r="B67" s="47">
        <v>5</v>
      </c>
      <c r="C67" s="109" t="s">
        <v>65</v>
      </c>
      <c r="D67" s="34" t="s">
        <v>31</v>
      </c>
      <c r="E67" s="34">
        <v>211</v>
      </c>
      <c r="F67" s="34">
        <v>959</v>
      </c>
      <c r="AB67" s="33"/>
      <c r="AD67" s="33"/>
      <c r="AF67" s="33"/>
      <c r="AH67" s="33"/>
      <c r="AJ67" s="33"/>
      <c r="AL67" s="33"/>
      <c r="AN67" s="33"/>
      <c r="AP67" s="33"/>
      <c r="AR67" s="33"/>
      <c r="AT67" s="33"/>
      <c r="AV67" s="33"/>
      <c r="AX67" s="33"/>
      <c r="AZ67" s="33"/>
      <c r="BB67" s="33"/>
      <c r="BD67" s="33"/>
      <c r="BF67" s="33"/>
      <c r="BG67" s="33"/>
      <c r="BH67" s="33"/>
      <c r="BI67" s="33"/>
      <c r="BJ67" s="33"/>
      <c r="BK67" s="33"/>
      <c r="BL67" s="33"/>
      <c r="BM67" s="33"/>
      <c r="BN67" s="33"/>
      <c r="BP67" s="33"/>
      <c r="BR67" s="33"/>
      <c r="BS67" s="33"/>
      <c r="BT67" s="33"/>
      <c r="CZ67" s="33"/>
      <c r="DF67" s="33"/>
      <c r="DH67" s="33"/>
      <c r="DJ67" s="33"/>
      <c r="DL67" s="33"/>
      <c r="DN67" s="33"/>
      <c r="DP67" s="33"/>
      <c r="DR67" s="33"/>
      <c r="DV67" s="33"/>
      <c r="DX67" s="33"/>
      <c r="DZ67" s="33"/>
      <c r="EB67" s="33"/>
      <c r="ED67" s="33"/>
      <c r="EF67" s="33"/>
      <c r="EH67" s="33"/>
      <c r="EJ67" s="33"/>
      <c r="EK67" s="62"/>
      <c r="EP67" s="48"/>
      <c r="GO67" s="48"/>
      <c r="GP67" s="48"/>
      <c r="GR67" s="48"/>
      <c r="GT67" s="48"/>
      <c r="HD67" s="48"/>
    </row>
    <row r="68" spans="1:212" ht="12.75">
      <c r="A68" s="46">
        <v>54</v>
      </c>
      <c r="B68" s="47">
        <v>5</v>
      </c>
      <c r="C68" s="109" t="s">
        <v>66</v>
      </c>
      <c r="D68" s="34" t="s">
        <v>31</v>
      </c>
      <c r="E68" s="34">
        <v>380</v>
      </c>
      <c r="F68" s="34">
        <v>1412</v>
      </c>
      <c r="AB68" s="33"/>
      <c r="AD68" s="33"/>
      <c r="AF68" s="33"/>
      <c r="AH68" s="33"/>
      <c r="AJ68" s="33"/>
      <c r="AL68" s="33"/>
      <c r="AN68" s="33"/>
      <c r="AP68" s="33"/>
      <c r="AR68" s="33"/>
      <c r="AT68" s="33"/>
      <c r="AV68" s="33"/>
      <c r="AX68" s="33"/>
      <c r="AZ68" s="33"/>
      <c r="BB68" s="33"/>
      <c r="BD68" s="33"/>
      <c r="BF68" s="33"/>
      <c r="BG68" s="33"/>
      <c r="BH68" s="33"/>
      <c r="BI68" s="33"/>
      <c r="BJ68" s="33"/>
      <c r="BK68" s="33"/>
      <c r="BL68" s="33"/>
      <c r="BM68" s="33"/>
      <c r="BN68" s="33"/>
      <c r="BP68" s="33"/>
      <c r="BR68" s="33"/>
      <c r="BS68" s="33"/>
      <c r="BT68" s="33"/>
      <c r="CZ68" s="33"/>
      <c r="DF68" s="33"/>
      <c r="DH68" s="33"/>
      <c r="DJ68" s="33"/>
      <c r="DL68" s="33"/>
      <c r="DN68" s="33"/>
      <c r="DP68" s="33"/>
      <c r="DR68" s="33"/>
      <c r="DV68" s="33"/>
      <c r="DX68" s="33"/>
      <c r="DZ68" s="33"/>
      <c r="EB68" s="33"/>
      <c r="ED68" s="33"/>
      <c r="EF68" s="33"/>
      <c r="EH68" s="33"/>
      <c r="EJ68" s="33"/>
      <c r="EK68" s="62"/>
      <c r="EP68" s="48"/>
      <c r="GO68" s="48"/>
      <c r="GP68" s="48"/>
      <c r="GR68" s="48"/>
      <c r="GT68" s="48"/>
      <c r="HD68" s="48"/>
    </row>
    <row r="69" spans="1:212" ht="12.75">
      <c r="A69" s="46">
        <v>57</v>
      </c>
      <c r="B69" s="47">
        <v>5</v>
      </c>
      <c r="C69" s="109" t="s">
        <v>69</v>
      </c>
      <c r="D69" s="34" t="s">
        <v>31</v>
      </c>
      <c r="E69" s="34">
        <v>190</v>
      </c>
      <c r="F69" s="34">
        <v>533</v>
      </c>
      <c r="AB69" s="33"/>
      <c r="AD69" s="33"/>
      <c r="AF69" s="33"/>
      <c r="AH69" s="33"/>
      <c r="AJ69" s="33"/>
      <c r="AL69" s="33"/>
      <c r="AN69" s="33"/>
      <c r="AP69" s="33"/>
      <c r="AR69" s="33"/>
      <c r="AT69" s="33"/>
      <c r="AV69" s="33"/>
      <c r="AX69" s="33"/>
      <c r="AZ69" s="33"/>
      <c r="BB69" s="33"/>
      <c r="BD69" s="33"/>
      <c r="BF69" s="33"/>
      <c r="BG69" s="33"/>
      <c r="BH69" s="33"/>
      <c r="BI69" s="33"/>
      <c r="BJ69" s="33"/>
      <c r="BK69" s="33"/>
      <c r="BL69" s="33"/>
      <c r="BM69" s="33"/>
      <c r="BN69" s="33"/>
      <c r="BP69" s="33"/>
      <c r="BR69" s="33"/>
      <c r="BS69" s="33"/>
      <c r="BT69" s="33"/>
      <c r="CZ69" s="33"/>
      <c r="DF69" s="33"/>
      <c r="DH69" s="33"/>
      <c r="DJ69" s="33"/>
      <c r="DL69" s="33"/>
      <c r="DN69" s="33"/>
      <c r="DP69" s="33"/>
      <c r="DR69" s="33"/>
      <c r="DV69" s="33"/>
      <c r="DX69" s="33"/>
      <c r="DZ69" s="33"/>
      <c r="EB69" s="33"/>
      <c r="ED69" s="33"/>
      <c r="EF69" s="33"/>
      <c r="EH69" s="33"/>
      <c r="EJ69" s="33"/>
      <c r="EK69" s="62"/>
      <c r="EP69" s="48"/>
      <c r="GO69" s="48"/>
      <c r="GP69" s="48"/>
      <c r="GR69" s="48"/>
      <c r="GT69" s="48"/>
      <c r="HD69" s="48"/>
    </row>
    <row r="70" spans="1:212" ht="12.75">
      <c r="A70" s="46">
        <v>60</v>
      </c>
      <c r="B70" s="47">
        <v>5</v>
      </c>
      <c r="C70" s="109" t="s">
        <v>100</v>
      </c>
      <c r="D70" s="34" t="s">
        <v>6</v>
      </c>
      <c r="E70" s="34">
        <v>77</v>
      </c>
      <c r="F70" s="34">
        <v>304</v>
      </c>
      <c r="AB70" s="33"/>
      <c r="AD70" s="33"/>
      <c r="AF70" s="33"/>
      <c r="AH70" s="33"/>
      <c r="AJ70" s="33"/>
      <c r="AL70" s="33"/>
      <c r="AN70" s="33"/>
      <c r="AP70" s="33"/>
      <c r="AR70" s="33"/>
      <c r="AT70" s="33"/>
      <c r="AV70" s="33"/>
      <c r="AX70" s="33"/>
      <c r="AZ70" s="33"/>
      <c r="BB70" s="33"/>
      <c r="BD70" s="33"/>
      <c r="BF70" s="33"/>
      <c r="BG70" s="33"/>
      <c r="BH70" s="33"/>
      <c r="BI70" s="33"/>
      <c r="BJ70" s="33"/>
      <c r="BK70" s="33"/>
      <c r="BL70" s="33"/>
      <c r="BM70" s="33"/>
      <c r="BN70" s="33"/>
      <c r="BP70" s="33"/>
      <c r="BR70" s="33"/>
      <c r="BS70" s="33"/>
      <c r="BT70" s="33"/>
      <c r="CZ70" s="33"/>
      <c r="DF70" s="33"/>
      <c r="DH70" s="33"/>
      <c r="DJ70" s="33"/>
      <c r="DL70" s="33"/>
      <c r="DN70" s="33"/>
      <c r="DP70" s="33"/>
      <c r="DR70" s="33"/>
      <c r="DV70" s="33"/>
      <c r="DX70" s="33"/>
      <c r="DZ70" s="33"/>
      <c r="EB70" s="33"/>
      <c r="ED70" s="33"/>
      <c r="EF70" s="33"/>
      <c r="EH70" s="33"/>
      <c r="EJ70" s="33"/>
      <c r="EK70" s="62"/>
      <c r="EP70" s="48"/>
      <c r="GO70" s="48"/>
      <c r="GP70" s="48"/>
      <c r="GR70" s="48"/>
      <c r="GT70" s="48"/>
      <c r="HD70" s="48"/>
    </row>
    <row r="71" spans="1:212" ht="12.75">
      <c r="A71" s="46">
        <v>62</v>
      </c>
      <c r="B71" s="47">
        <v>5</v>
      </c>
      <c r="C71" s="109" t="s">
        <v>73</v>
      </c>
      <c r="D71" s="34" t="s">
        <v>31</v>
      </c>
      <c r="E71" s="34">
        <v>408</v>
      </c>
      <c r="F71" s="34">
        <v>1677</v>
      </c>
      <c r="AB71" s="33"/>
      <c r="AD71" s="33"/>
      <c r="AF71" s="33"/>
      <c r="AH71" s="33"/>
      <c r="AJ71" s="33"/>
      <c r="AL71" s="33"/>
      <c r="AN71" s="33"/>
      <c r="AP71" s="33"/>
      <c r="AR71" s="33"/>
      <c r="AT71" s="33"/>
      <c r="AV71" s="33"/>
      <c r="AX71" s="33"/>
      <c r="AZ71" s="33"/>
      <c r="BB71" s="33"/>
      <c r="BD71" s="33"/>
      <c r="BF71" s="33"/>
      <c r="BG71" s="33"/>
      <c r="BH71" s="33"/>
      <c r="BI71" s="33"/>
      <c r="BJ71" s="33"/>
      <c r="BK71" s="33"/>
      <c r="BL71" s="33"/>
      <c r="BM71" s="33"/>
      <c r="BN71" s="33"/>
      <c r="BP71" s="33"/>
      <c r="BR71" s="33"/>
      <c r="BS71" s="33"/>
      <c r="BT71" s="33"/>
      <c r="CZ71" s="33"/>
      <c r="DF71" s="33"/>
      <c r="DH71" s="33"/>
      <c r="DJ71" s="33"/>
      <c r="DL71" s="33"/>
      <c r="DN71" s="33"/>
      <c r="DP71" s="33"/>
      <c r="DR71" s="33"/>
      <c r="DV71" s="33"/>
      <c r="DX71" s="33"/>
      <c r="DZ71" s="33"/>
      <c r="EB71" s="33"/>
      <c r="ED71" s="33"/>
      <c r="EF71" s="33"/>
      <c r="EH71" s="33"/>
      <c r="EJ71" s="33"/>
      <c r="EK71" s="62"/>
      <c r="EP71" s="48"/>
      <c r="GO71" s="48"/>
      <c r="GP71" s="48"/>
      <c r="GR71" s="48"/>
      <c r="GT71" s="48"/>
      <c r="HD71" s="48"/>
    </row>
    <row r="72" spans="1:212" ht="12.75">
      <c r="A72" s="46">
        <v>64</v>
      </c>
      <c r="B72" s="47">
        <v>5</v>
      </c>
      <c r="C72" s="109" t="s">
        <v>75</v>
      </c>
      <c r="D72" s="34" t="s">
        <v>31</v>
      </c>
      <c r="E72" s="34">
        <v>340</v>
      </c>
      <c r="F72" s="34">
        <v>1263</v>
      </c>
      <c r="AB72" s="33"/>
      <c r="AD72" s="33"/>
      <c r="AF72" s="33"/>
      <c r="AH72" s="33"/>
      <c r="AJ72" s="33"/>
      <c r="AL72" s="33"/>
      <c r="AN72" s="33"/>
      <c r="AP72" s="33"/>
      <c r="AR72" s="33"/>
      <c r="AT72" s="33"/>
      <c r="AV72" s="33"/>
      <c r="AX72" s="33"/>
      <c r="AZ72" s="33"/>
      <c r="BB72" s="33"/>
      <c r="BD72" s="33"/>
      <c r="BF72" s="33"/>
      <c r="BG72" s="33"/>
      <c r="BH72" s="33"/>
      <c r="BI72" s="33"/>
      <c r="BJ72" s="33"/>
      <c r="BK72" s="33"/>
      <c r="BL72" s="33"/>
      <c r="BM72" s="33"/>
      <c r="BN72" s="33"/>
      <c r="BP72" s="33"/>
      <c r="BR72" s="33"/>
      <c r="BS72" s="33"/>
      <c r="BT72" s="33"/>
      <c r="CZ72" s="33"/>
      <c r="DF72" s="33"/>
      <c r="DH72" s="33"/>
      <c r="DJ72" s="33"/>
      <c r="DL72" s="33"/>
      <c r="DN72" s="33"/>
      <c r="DP72" s="33"/>
      <c r="DR72" s="33"/>
      <c r="DV72" s="33"/>
      <c r="DX72" s="33"/>
      <c r="DZ72" s="33"/>
      <c r="EB72" s="33"/>
      <c r="ED72" s="33"/>
      <c r="EF72" s="33"/>
      <c r="EH72" s="33"/>
      <c r="EJ72" s="33"/>
      <c r="EK72" s="62"/>
      <c r="EP72" s="48"/>
      <c r="GO72" s="48"/>
      <c r="GP72" s="48"/>
      <c r="GR72" s="48"/>
      <c r="GT72" s="48"/>
      <c r="HD72" s="48"/>
    </row>
    <row r="73" spans="1:212" ht="12.75">
      <c r="A73" s="46">
        <v>65</v>
      </c>
      <c r="B73" s="47">
        <v>5</v>
      </c>
      <c r="C73" s="109" t="s">
        <v>76</v>
      </c>
      <c r="D73" s="34" t="s">
        <v>1</v>
      </c>
      <c r="E73" s="34">
        <v>58</v>
      </c>
      <c r="F73" s="34">
        <v>649</v>
      </c>
      <c r="AB73" s="33"/>
      <c r="AD73" s="33"/>
      <c r="AF73" s="33"/>
      <c r="AH73" s="33"/>
      <c r="AJ73" s="33"/>
      <c r="AL73" s="33"/>
      <c r="AN73" s="33"/>
      <c r="AP73" s="33"/>
      <c r="AR73" s="33"/>
      <c r="AT73" s="33"/>
      <c r="AV73" s="33"/>
      <c r="AX73" s="33"/>
      <c r="AZ73" s="33"/>
      <c r="BB73" s="33"/>
      <c r="BD73" s="33"/>
      <c r="BF73" s="33"/>
      <c r="BG73" s="33"/>
      <c r="BH73" s="33"/>
      <c r="BI73" s="33"/>
      <c r="BJ73" s="33"/>
      <c r="BK73" s="33"/>
      <c r="BL73" s="33"/>
      <c r="BM73" s="33"/>
      <c r="BN73" s="33"/>
      <c r="BP73" s="33"/>
      <c r="BR73" s="33"/>
      <c r="BS73" s="33"/>
      <c r="BT73" s="33"/>
      <c r="CZ73" s="33"/>
      <c r="DF73" s="33"/>
      <c r="DH73" s="33"/>
      <c r="DJ73" s="33"/>
      <c r="DL73" s="33"/>
      <c r="DN73" s="33"/>
      <c r="DP73" s="33"/>
      <c r="DR73" s="33"/>
      <c r="DV73" s="33"/>
      <c r="DX73" s="33"/>
      <c r="DZ73" s="33"/>
      <c r="EB73" s="33"/>
      <c r="ED73" s="33"/>
      <c r="EF73" s="33"/>
      <c r="EH73" s="33"/>
      <c r="EJ73" s="33"/>
      <c r="EK73" s="62"/>
      <c r="EP73" s="48"/>
      <c r="GO73" s="48"/>
      <c r="GP73" s="48"/>
      <c r="GR73" s="48"/>
      <c r="GT73" s="48"/>
      <c r="HD73" s="48"/>
    </row>
    <row r="74" spans="1:212" ht="12.75">
      <c r="A74" s="46">
        <v>67</v>
      </c>
      <c r="B74" s="47">
        <v>5</v>
      </c>
      <c r="C74" s="109" t="s">
        <v>78</v>
      </c>
      <c r="D74" s="34" t="s">
        <v>10</v>
      </c>
      <c r="E74" s="34">
        <v>344</v>
      </c>
      <c r="F74" s="34">
        <v>1040</v>
      </c>
      <c r="AB74" s="33"/>
      <c r="AD74" s="33"/>
      <c r="AF74" s="33"/>
      <c r="AH74" s="33"/>
      <c r="AJ74" s="33"/>
      <c r="AL74" s="33"/>
      <c r="AN74" s="33"/>
      <c r="AP74" s="33"/>
      <c r="AR74" s="33"/>
      <c r="AT74" s="33"/>
      <c r="AV74" s="33"/>
      <c r="AX74" s="33"/>
      <c r="AZ74" s="33"/>
      <c r="BB74" s="33"/>
      <c r="BD74" s="33"/>
      <c r="BF74" s="33"/>
      <c r="BG74" s="33"/>
      <c r="BH74" s="33"/>
      <c r="BI74" s="33"/>
      <c r="BJ74" s="33"/>
      <c r="BK74" s="33"/>
      <c r="BL74" s="33"/>
      <c r="BM74" s="33"/>
      <c r="BN74" s="33"/>
      <c r="BP74" s="33"/>
      <c r="BR74" s="33"/>
      <c r="BS74" s="33"/>
      <c r="BT74" s="33"/>
      <c r="CZ74" s="33"/>
      <c r="DF74" s="33"/>
      <c r="DH74" s="33"/>
      <c r="DJ74" s="33"/>
      <c r="DL74" s="33"/>
      <c r="DN74" s="33"/>
      <c r="DP74" s="33"/>
      <c r="DR74" s="33"/>
      <c r="DV74" s="33"/>
      <c r="DX74" s="33"/>
      <c r="DZ74" s="33"/>
      <c r="EB74" s="33"/>
      <c r="ED74" s="33"/>
      <c r="EF74" s="33"/>
      <c r="EH74" s="33"/>
      <c r="EJ74" s="33"/>
      <c r="EK74" s="62"/>
      <c r="EP74" s="48"/>
      <c r="GO74" s="48"/>
      <c r="GP74" s="48"/>
      <c r="GR74" s="48"/>
      <c r="GT74" s="48"/>
      <c r="HD74" s="48"/>
    </row>
    <row r="75" spans="1:212" ht="12.75">
      <c r="A75" s="46">
        <v>68</v>
      </c>
      <c r="B75" s="47">
        <v>5</v>
      </c>
      <c r="C75" s="109" t="s">
        <v>79</v>
      </c>
      <c r="D75" s="34" t="s">
        <v>1</v>
      </c>
      <c r="E75" s="34">
        <v>30</v>
      </c>
      <c r="F75" s="34">
        <v>264</v>
      </c>
      <c r="AB75" s="33"/>
      <c r="AD75" s="33"/>
      <c r="AF75" s="33"/>
      <c r="AH75" s="33"/>
      <c r="AJ75" s="33"/>
      <c r="AL75" s="33"/>
      <c r="AN75" s="33"/>
      <c r="AP75" s="33"/>
      <c r="AR75" s="33"/>
      <c r="AT75" s="33"/>
      <c r="AV75" s="33"/>
      <c r="AX75" s="33"/>
      <c r="AZ75" s="33"/>
      <c r="BB75" s="33"/>
      <c r="BD75" s="33"/>
      <c r="BF75" s="33"/>
      <c r="BG75" s="33"/>
      <c r="BH75" s="33"/>
      <c r="BI75" s="33"/>
      <c r="BJ75" s="33"/>
      <c r="BK75" s="33"/>
      <c r="BL75" s="33"/>
      <c r="BM75" s="33"/>
      <c r="BN75" s="33"/>
      <c r="BP75" s="33"/>
      <c r="BR75" s="33"/>
      <c r="BS75" s="33"/>
      <c r="BT75" s="33"/>
      <c r="CZ75" s="33"/>
      <c r="DF75" s="33"/>
      <c r="DH75" s="33"/>
      <c r="DJ75" s="33"/>
      <c r="DL75" s="33"/>
      <c r="DN75" s="33"/>
      <c r="DP75" s="33"/>
      <c r="DR75" s="33"/>
      <c r="DV75" s="33"/>
      <c r="DX75" s="33"/>
      <c r="DZ75" s="33"/>
      <c r="EB75" s="33"/>
      <c r="ED75" s="33"/>
      <c r="EF75" s="33"/>
      <c r="EH75" s="33"/>
      <c r="EJ75" s="33"/>
      <c r="EK75" s="62"/>
      <c r="EP75" s="48"/>
      <c r="GO75" s="48"/>
      <c r="GP75" s="48"/>
      <c r="GR75" s="48"/>
      <c r="GT75" s="48"/>
      <c r="HD75" s="48"/>
    </row>
    <row r="76" spans="1:212" ht="12.75">
      <c r="A76" s="46">
        <v>69</v>
      </c>
      <c r="B76" s="47">
        <v>5</v>
      </c>
      <c r="C76" s="109" t="s">
        <v>80</v>
      </c>
      <c r="D76" s="34" t="s">
        <v>8</v>
      </c>
      <c r="E76" s="34">
        <v>225</v>
      </c>
      <c r="F76" s="34">
        <v>981</v>
      </c>
      <c r="AB76" s="33"/>
      <c r="AD76" s="33"/>
      <c r="AF76" s="33"/>
      <c r="AH76" s="33"/>
      <c r="AJ76" s="33"/>
      <c r="AL76" s="33"/>
      <c r="AN76" s="33"/>
      <c r="AP76" s="33"/>
      <c r="AR76" s="33"/>
      <c r="AT76" s="33"/>
      <c r="AV76" s="33"/>
      <c r="AX76" s="33"/>
      <c r="AZ76" s="33"/>
      <c r="BB76" s="33"/>
      <c r="BD76" s="33"/>
      <c r="BF76" s="33"/>
      <c r="BG76" s="33"/>
      <c r="BH76" s="33"/>
      <c r="BI76" s="33"/>
      <c r="BJ76" s="33"/>
      <c r="BK76" s="33"/>
      <c r="BL76" s="33"/>
      <c r="BM76" s="33"/>
      <c r="BN76" s="33"/>
      <c r="BP76" s="33"/>
      <c r="BR76" s="33"/>
      <c r="BS76" s="33"/>
      <c r="BT76" s="33"/>
      <c r="CZ76" s="33"/>
      <c r="DF76" s="33"/>
      <c r="DH76" s="33"/>
      <c r="DJ76" s="33"/>
      <c r="DL76" s="33"/>
      <c r="DN76" s="33"/>
      <c r="DP76" s="33"/>
      <c r="DR76" s="33"/>
      <c r="DV76" s="33"/>
      <c r="DX76" s="33"/>
      <c r="DZ76" s="33"/>
      <c r="EB76" s="33"/>
      <c r="ED76" s="33"/>
      <c r="EF76" s="33"/>
      <c r="EH76" s="33"/>
      <c r="EJ76" s="33"/>
      <c r="EK76" s="62"/>
      <c r="EP76" s="48"/>
      <c r="GO76" s="48"/>
      <c r="GP76" s="48"/>
      <c r="GR76" s="48"/>
      <c r="GT76" s="48"/>
      <c r="HD76" s="48"/>
    </row>
    <row r="77" spans="1:212" ht="12.75">
      <c r="A77" s="46">
        <v>71</v>
      </c>
      <c r="B77" s="47">
        <v>5</v>
      </c>
      <c r="C77" s="109" t="s">
        <v>82</v>
      </c>
      <c r="D77" s="34" t="s">
        <v>6</v>
      </c>
      <c r="E77" s="34">
        <v>109</v>
      </c>
      <c r="F77" s="34">
        <v>393</v>
      </c>
      <c r="AB77" s="33"/>
      <c r="AD77" s="33"/>
      <c r="AF77" s="33"/>
      <c r="AH77" s="33"/>
      <c r="AJ77" s="33"/>
      <c r="AL77" s="33"/>
      <c r="AN77" s="33"/>
      <c r="AP77" s="33"/>
      <c r="AR77" s="33"/>
      <c r="AT77" s="33"/>
      <c r="AV77" s="33"/>
      <c r="AX77" s="33"/>
      <c r="AZ77" s="33"/>
      <c r="BB77" s="33"/>
      <c r="BD77" s="33"/>
      <c r="BF77" s="33"/>
      <c r="BG77" s="33"/>
      <c r="BH77" s="33"/>
      <c r="BI77" s="33"/>
      <c r="BJ77" s="33"/>
      <c r="BK77" s="33"/>
      <c r="BL77" s="33"/>
      <c r="BM77" s="33"/>
      <c r="BN77" s="33"/>
      <c r="BP77" s="33"/>
      <c r="BR77" s="33"/>
      <c r="BS77" s="33"/>
      <c r="BT77" s="33"/>
      <c r="CZ77" s="33"/>
      <c r="DF77" s="33"/>
      <c r="DH77" s="33"/>
      <c r="DJ77" s="33"/>
      <c r="DL77" s="33"/>
      <c r="DN77" s="33"/>
      <c r="DP77" s="33"/>
      <c r="DR77" s="33"/>
      <c r="DV77" s="33"/>
      <c r="DX77" s="33"/>
      <c r="DZ77" s="33"/>
      <c r="EB77" s="33"/>
      <c r="ED77" s="33"/>
      <c r="EF77" s="33"/>
      <c r="EH77" s="33"/>
      <c r="EJ77" s="33"/>
      <c r="EK77" s="62"/>
      <c r="EP77" s="48"/>
      <c r="GO77" s="48"/>
      <c r="GP77" s="48"/>
      <c r="GR77" s="48"/>
      <c r="GT77" s="48"/>
      <c r="HD77" s="48"/>
    </row>
    <row r="78" spans="1:212" ht="12.75">
      <c r="A78" s="46">
        <v>72</v>
      </c>
      <c r="B78" s="47">
        <v>5</v>
      </c>
      <c r="C78" s="109" t="s">
        <v>83</v>
      </c>
      <c r="D78" s="34" t="s">
        <v>10</v>
      </c>
      <c r="E78" s="34">
        <v>228</v>
      </c>
      <c r="F78" s="34">
        <v>766</v>
      </c>
      <c r="AB78" s="33"/>
      <c r="AD78" s="33"/>
      <c r="AF78" s="33"/>
      <c r="AH78" s="33"/>
      <c r="AJ78" s="33"/>
      <c r="AL78" s="33"/>
      <c r="AN78" s="33"/>
      <c r="AP78" s="33"/>
      <c r="AR78" s="33"/>
      <c r="AT78" s="33"/>
      <c r="AV78" s="33"/>
      <c r="AX78" s="33"/>
      <c r="AZ78" s="33"/>
      <c r="BB78" s="33"/>
      <c r="BD78" s="33"/>
      <c r="BF78" s="33"/>
      <c r="BG78" s="33"/>
      <c r="BH78" s="33"/>
      <c r="BI78" s="33"/>
      <c r="BJ78" s="33"/>
      <c r="BK78" s="33"/>
      <c r="BL78" s="33"/>
      <c r="BM78" s="33"/>
      <c r="BN78" s="33"/>
      <c r="BP78" s="33"/>
      <c r="BR78" s="33"/>
      <c r="BS78" s="33"/>
      <c r="BT78" s="33"/>
      <c r="CZ78" s="33"/>
      <c r="DF78" s="33"/>
      <c r="DH78" s="33"/>
      <c r="DJ78" s="33"/>
      <c r="DL78" s="33"/>
      <c r="DN78" s="33"/>
      <c r="DP78" s="33"/>
      <c r="DR78" s="33"/>
      <c r="DV78" s="33"/>
      <c r="DX78" s="33"/>
      <c r="DZ78" s="33"/>
      <c r="EB78" s="33"/>
      <c r="ED78" s="33"/>
      <c r="EF78" s="33"/>
      <c r="EH78" s="33"/>
      <c r="EJ78" s="33"/>
      <c r="EK78" s="62"/>
      <c r="EP78" s="48"/>
      <c r="GO78" s="48"/>
      <c r="GP78" s="48"/>
      <c r="GR78" s="48"/>
      <c r="GT78" s="48"/>
      <c r="HD78" s="48"/>
    </row>
    <row r="79" spans="1:212" ht="12.75">
      <c r="A79" s="46">
        <v>83</v>
      </c>
      <c r="B79" s="47">
        <v>5</v>
      </c>
      <c r="C79" s="109" t="s">
        <v>94</v>
      </c>
      <c r="D79" s="34" t="s">
        <v>31</v>
      </c>
      <c r="E79" s="34">
        <v>493</v>
      </c>
      <c r="F79" s="34">
        <v>1305</v>
      </c>
      <c r="AB79" s="33"/>
      <c r="AD79" s="33"/>
      <c r="AF79" s="33"/>
      <c r="AH79" s="33"/>
      <c r="AJ79" s="33"/>
      <c r="AL79" s="33"/>
      <c r="AN79" s="33"/>
      <c r="AP79" s="33"/>
      <c r="AR79" s="33"/>
      <c r="AT79" s="33"/>
      <c r="AV79" s="33"/>
      <c r="AX79" s="33"/>
      <c r="AZ79" s="33"/>
      <c r="BB79" s="33"/>
      <c r="BD79" s="33"/>
      <c r="BF79" s="33"/>
      <c r="BG79" s="33"/>
      <c r="BH79" s="33"/>
      <c r="BI79" s="33"/>
      <c r="BJ79" s="33"/>
      <c r="BK79" s="33"/>
      <c r="BL79" s="33"/>
      <c r="BM79" s="33"/>
      <c r="BN79" s="33"/>
      <c r="BP79" s="33"/>
      <c r="BR79" s="33"/>
      <c r="BS79" s="33"/>
      <c r="BT79" s="33"/>
      <c r="CZ79" s="33"/>
      <c r="DF79" s="33"/>
      <c r="DH79" s="33"/>
      <c r="DJ79" s="33"/>
      <c r="DL79" s="33"/>
      <c r="DN79" s="33"/>
      <c r="DP79" s="33"/>
      <c r="DR79" s="33"/>
      <c r="DV79" s="33"/>
      <c r="DX79" s="33"/>
      <c r="DZ79" s="33"/>
      <c r="EB79" s="33"/>
      <c r="ED79" s="33"/>
      <c r="EF79" s="33"/>
      <c r="EH79" s="33"/>
      <c r="EJ79" s="33"/>
      <c r="EK79" s="62"/>
      <c r="EP79" s="48"/>
      <c r="GO79" s="48"/>
      <c r="GP79" s="48"/>
      <c r="GR79" s="48"/>
      <c r="GT79" s="48"/>
      <c r="HD79" s="48"/>
    </row>
    <row r="80" spans="1:239" s="95" customFormat="1" ht="12.75">
      <c r="A80" s="93"/>
      <c r="B80" s="94"/>
      <c r="C80" s="110" t="s">
        <v>108</v>
      </c>
      <c r="E80" s="96">
        <f>SUM(E49:E79)</f>
        <v>7327</v>
      </c>
      <c r="F80" s="96">
        <f>SUM(F49:F79)</f>
        <v>28454</v>
      </c>
      <c r="G80" s="96">
        <f>SUM(G49:G79)</f>
        <v>0</v>
      </c>
      <c r="H80" s="96">
        <f>SUM(H49:H79)</f>
        <v>0</v>
      </c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101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/>
      <c r="GS80" s="96"/>
      <c r="GT80" s="96"/>
      <c r="GU80" s="96"/>
      <c r="GV80" s="96"/>
      <c r="GW80" s="96"/>
      <c r="GX80" s="96"/>
      <c r="GY80" s="96"/>
      <c r="GZ80" s="96"/>
      <c r="HA80" s="96"/>
      <c r="HB80" s="96"/>
      <c r="HC80" s="96"/>
      <c r="HD80" s="96"/>
      <c r="HE80" s="96"/>
      <c r="HF80" s="96"/>
      <c r="HG80" s="96"/>
      <c r="HH80" s="96"/>
      <c r="HI80" s="96"/>
      <c r="HJ80" s="96"/>
      <c r="HK80" s="96"/>
      <c r="HL80" s="96"/>
      <c r="HM80" s="96"/>
      <c r="HN80" s="96"/>
      <c r="HO80" s="96"/>
      <c r="HP80" s="96"/>
      <c r="HQ80" s="96"/>
      <c r="HR80" s="96"/>
      <c r="HS80" s="96"/>
      <c r="HT80" s="96"/>
      <c r="HU80" s="96"/>
      <c r="HV80" s="96"/>
      <c r="HW80" s="96"/>
      <c r="HX80" s="96"/>
      <c r="HY80" s="96"/>
      <c r="HZ80" s="96"/>
      <c r="IA80" s="96"/>
      <c r="IB80" s="96"/>
      <c r="IC80" s="96"/>
      <c r="ID80" s="96"/>
      <c r="IE80" s="96"/>
    </row>
    <row r="81" spans="1:212" ht="12.75">
      <c r="A81" s="46">
        <v>2</v>
      </c>
      <c r="B81" s="47">
        <v>6</v>
      </c>
      <c r="C81" s="109" t="s">
        <v>2</v>
      </c>
      <c r="D81" s="34" t="s">
        <v>3</v>
      </c>
      <c r="E81" s="34">
        <v>56</v>
      </c>
      <c r="F81" s="34">
        <v>283</v>
      </c>
      <c r="AB81" s="33"/>
      <c r="AD81" s="33"/>
      <c r="AF81" s="33"/>
      <c r="AH81" s="33"/>
      <c r="AJ81" s="33"/>
      <c r="AL81" s="33"/>
      <c r="AN81" s="33"/>
      <c r="AP81" s="33"/>
      <c r="AR81" s="33"/>
      <c r="AT81" s="33"/>
      <c r="AV81" s="33"/>
      <c r="AX81" s="33"/>
      <c r="AZ81" s="33"/>
      <c r="BB81" s="33"/>
      <c r="BD81" s="33"/>
      <c r="BF81" s="33"/>
      <c r="BG81" s="33"/>
      <c r="BH81" s="33"/>
      <c r="BI81" s="33"/>
      <c r="BJ81" s="33"/>
      <c r="BK81" s="33"/>
      <c r="BL81" s="33"/>
      <c r="BM81" s="33"/>
      <c r="BN81" s="33"/>
      <c r="BP81" s="33"/>
      <c r="BR81" s="33"/>
      <c r="BS81" s="33"/>
      <c r="BT81" s="33"/>
      <c r="CZ81" s="33"/>
      <c r="DF81" s="33"/>
      <c r="DH81" s="33"/>
      <c r="DJ81" s="33"/>
      <c r="DL81" s="33"/>
      <c r="DN81" s="33"/>
      <c r="DP81" s="33"/>
      <c r="DR81" s="33"/>
      <c r="DV81" s="33"/>
      <c r="DX81" s="33"/>
      <c r="DZ81" s="33"/>
      <c r="EB81" s="33"/>
      <c r="ED81" s="33"/>
      <c r="EF81" s="33"/>
      <c r="EH81" s="33"/>
      <c r="EJ81" s="33"/>
      <c r="EK81" s="62"/>
      <c r="EP81" s="48"/>
      <c r="GO81" s="48"/>
      <c r="GP81" s="48"/>
      <c r="GR81" s="48"/>
      <c r="GT81" s="48"/>
      <c r="HD81" s="48"/>
    </row>
    <row r="82" spans="1:212" ht="12.75">
      <c r="A82" s="46">
        <v>7</v>
      </c>
      <c r="B82" s="47">
        <v>6</v>
      </c>
      <c r="C82" s="109" t="s">
        <v>11</v>
      </c>
      <c r="D82" s="34" t="s">
        <v>12</v>
      </c>
      <c r="E82" s="34">
        <v>75</v>
      </c>
      <c r="F82" s="34">
        <v>313</v>
      </c>
      <c r="AB82" s="33"/>
      <c r="AD82" s="33"/>
      <c r="AF82" s="33"/>
      <c r="AH82" s="33"/>
      <c r="AJ82" s="33"/>
      <c r="AL82" s="33"/>
      <c r="AN82" s="33"/>
      <c r="AP82" s="33"/>
      <c r="AR82" s="33"/>
      <c r="AT82" s="33"/>
      <c r="AV82" s="33"/>
      <c r="AX82" s="33"/>
      <c r="AZ82" s="33"/>
      <c r="BB82" s="33"/>
      <c r="BD82" s="33"/>
      <c r="BF82" s="33"/>
      <c r="BG82" s="33"/>
      <c r="BH82" s="33"/>
      <c r="BI82" s="33"/>
      <c r="BJ82" s="33"/>
      <c r="BK82" s="33"/>
      <c r="BL82" s="33"/>
      <c r="BM82" s="33"/>
      <c r="BN82" s="33"/>
      <c r="BP82" s="33"/>
      <c r="BR82" s="33"/>
      <c r="BS82" s="33"/>
      <c r="BT82" s="33"/>
      <c r="CZ82" s="33"/>
      <c r="DF82" s="33"/>
      <c r="DH82" s="33"/>
      <c r="DJ82" s="33"/>
      <c r="DL82" s="33"/>
      <c r="DN82" s="33"/>
      <c r="DP82" s="33"/>
      <c r="DR82" s="33"/>
      <c r="DV82" s="33"/>
      <c r="DX82" s="33"/>
      <c r="DZ82" s="33"/>
      <c r="EB82" s="33"/>
      <c r="ED82" s="33"/>
      <c r="EF82" s="33"/>
      <c r="EH82" s="33"/>
      <c r="EJ82" s="33"/>
      <c r="EK82" s="62"/>
      <c r="EP82" s="48"/>
      <c r="GO82" s="48"/>
      <c r="GP82" s="48"/>
      <c r="GR82" s="48"/>
      <c r="GT82" s="48"/>
      <c r="HD82" s="48"/>
    </row>
    <row r="83" spans="1:212" ht="12.75">
      <c r="A83" s="46">
        <v>17</v>
      </c>
      <c r="B83" s="47">
        <v>6</v>
      </c>
      <c r="C83" s="109" t="s">
        <v>26</v>
      </c>
      <c r="E83" s="34">
        <v>434</v>
      </c>
      <c r="F83" s="34">
        <v>1176</v>
      </c>
      <c r="AB83" s="33"/>
      <c r="AD83" s="33"/>
      <c r="AF83" s="33"/>
      <c r="AH83" s="33"/>
      <c r="AJ83" s="33"/>
      <c r="AL83" s="33"/>
      <c r="AN83" s="33"/>
      <c r="AP83" s="33"/>
      <c r="AR83" s="33"/>
      <c r="AT83" s="33"/>
      <c r="AV83" s="33"/>
      <c r="AX83" s="33"/>
      <c r="AZ83" s="33"/>
      <c r="BB83" s="33"/>
      <c r="BD83" s="33"/>
      <c r="BF83" s="33"/>
      <c r="BG83" s="33"/>
      <c r="BH83" s="33"/>
      <c r="BI83" s="33"/>
      <c r="BJ83" s="33"/>
      <c r="BK83" s="33"/>
      <c r="BL83" s="33"/>
      <c r="BM83" s="33"/>
      <c r="BN83" s="33"/>
      <c r="BP83" s="33"/>
      <c r="BR83" s="33"/>
      <c r="BS83" s="33"/>
      <c r="BT83" s="33"/>
      <c r="CZ83" s="33"/>
      <c r="DF83" s="33"/>
      <c r="DH83" s="33"/>
      <c r="DJ83" s="33"/>
      <c r="DL83" s="33"/>
      <c r="DN83" s="33"/>
      <c r="DP83" s="33"/>
      <c r="DR83" s="33"/>
      <c r="DV83" s="33"/>
      <c r="DX83" s="33"/>
      <c r="DZ83" s="33"/>
      <c r="EB83" s="33"/>
      <c r="ED83" s="33"/>
      <c r="EF83" s="33"/>
      <c r="EH83" s="33"/>
      <c r="EJ83" s="33"/>
      <c r="EK83" s="62"/>
      <c r="EP83" s="48"/>
      <c r="GO83" s="48"/>
      <c r="GP83" s="48"/>
      <c r="GR83" s="48"/>
      <c r="GT83" s="48"/>
      <c r="HD83" s="48"/>
    </row>
    <row r="84" spans="1:212" ht="12.75">
      <c r="A84" s="46">
        <v>21</v>
      </c>
      <c r="B84" s="47">
        <v>6</v>
      </c>
      <c r="C84" s="109" t="s">
        <v>32</v>
      </c>
      <c r="D84" s="34" t="s">
        <v>33</v>
      </c>
      <c r="E84" s="34">
        <v>236</v>
      </c>
      <c r="F84" s="34">
        <v>1185</v>
      </c>
      <c r="AB84" s="33"/>
      <c r="AD84" s="33"/>
      <c r="AF84" s="33"/>
      <c r="AH84" s="33"/>
      <c r="AJ84" s="33"/>
      <c r="AL84" s="33"/>
      <c r="AN84" s="33"/>
      <c r="AP84" s="33"/>
      <c r="AR84" s="33"/>
      <c r="AT84" s="33"/>
      <c r="AV84" s="33"/>
      <c r="AX84" s="33"/>
      <c r="AZ84" s="33"/>
      <c r="BB84" s="33"/>
      <c r="BD84" s="33"/>
      <c r="BF84" s="33"/>
      <c r="BG84" s="33"/>
      <c r="BH84" s="33"/>
      <c r="BI84" s="33"/>
      <c r="BJ84" s="33"/>
      <c r="BK84" s="33"/>
      <c r="BL84" s="33"/>
      <c r="BM84" s="33"/>
      <c r="BN84" s="33"/>
      <c r="BP84" s="33"/>
      <c r="BR84" s="33"/>
      <c r="BS84" s="33"/>
      <c r="BT84" s="33"/>
      <c r="CZ84" s="33"/>
      <c r="DF84" s="33"/>
      <c r="DH84" s="33"/>
      <c r="DJ84" s="33"/>
      <c r="DL84" s="33"/>
      <c r="DN84" s="33"/>
      <c r="DP84" s="33"/>
      <c r="DR84" s="33"/>
      <c r="DV84" s="33"/>
      <c r="DX84" s="33"/>
      <c r="DZ84" s="33"/>
      <c r="EB84" s="33"/>
      <c r="ED84" s="33"/>
      <c r="EF84" s="33"/>
      <c r="EH84" s="33"/>
      <c r="EJ84" s="33"/>
      <c r="EK84" s="62"/>
      <c r="EP84" s="48"/>
      <c r="GO84" s="48"/>
      <c r="GP84" s="48"/>
      <c r="GR84" s="48"/>
      <c r="GT84" s="48"/>
      <c r="HD84" s="48"/>
    </row>
    <row r="85" spans="1:212" ht="12.75">
      <c r="A85" s="46">
        <v>22</v>
      </c>
      <c r="B85" s="47">
        <v>6</v>
      </c>
      <c r="C85" s="109" t="s">
        <v>34</v>
      </c>
      <c r="D85" s="34" t="s">
        <v>35</v>
      </c>
      <c r="E85" s="34">
        <v>255</v>
      </c>
      <c r="F85" s="34">
        <v>935</v>
      </c>
      <c r="AB85" s="33"/>
      <c r="AD85" s="33"/>
      <c r="AF85" s="33"/>
      <c r="AH85" s="33"/>
      <c r="AJ85" s="33"/>
      <c r="AL85" s="33"/>
      <c r="AN85" s="33"/>
      <c r="AP85" s="33"/>
      <c r="AR85" s="33"/>
      <c r="AT85" s="33"/>
      <c r="AV85" s="33"/>
      <c r="AX85" s="33"/>
      <c r="AZ85" s="33"/>
      <c r="BB85" s="33"/>
      <c r="BD85" s="33"/>
      <c r="BF85" s="33"/>
      <c r="BG85" s="33"/>
      <c r="BH85" s="33"/>
      <c r="BI85" s="33"/>
      <c r="BJ85" s="33"/>
      <c r="BK85" s="33"/>
      <c r="BL85" s="33"/>
      <c r="BM85" s="33"/>
      <c r="BN85" s="33"/>
      <c r="BP85" s="33"/>
      <c r="BR85" s="33"/>
      <c r="BS85" s="33"/>
      <c r="BT85" s="33"/>
      <c r="CU85" s="33"/>
      <c r="CZ85" s="33"/>
      <c r="DF85" s="33"/>
      <c r="DH85" s="33"/>
      <c r="DJ85" s="33"/>
      <c r="DL85" s="33"/>
      <c r="DN85" s="33"/>
      <c r="DP85" s="33"/>
      <c r="DR85" s="33"/>
      <c r="DV85" s="33"/>
      <c r="DX85" s="33"/>
      <c r="DZ85" s="33"/>
      <c r="EB85" s="33"/>
      <c r="ED85" s="33"/>
      <c r="EF85" s="33"/>
      <c r="EH85" s="33"/>
      <c r="EJ85" s="33"/>
      <c r="EK85" s="62"/>
      <c r="EP85" s="48"/>
      <c r="GO85" s="48"/>
      <c r="GP85" s="48"/>
      <c r="GR85" s="48"/>
      <c r="GT85" s="48"/>
      <c r="HD85" s="48"/>
    </row>
    <row r="86" spans="1:212" ht="12.75">
      <c r="A86" s="46">
        <v>27</v>
      </c>
      <c r="B86" s="47">
        <v>6</v>
      </c>
      <c r="C86" s="109" t="s">
        <v>40</v>
      </c>
      <c r="D86" s="34" t="s">
        <v>12</v>
      </c>
      <c r="E86" s="34">
        <v>149</v>
      </c>
      <c r="F86" s="34">
        <v>512</v>
      </c>
      <c r="AB86" s="33"/>
      <c r="AD86" s="33"/>
      <c r="AF86" s="33"/>
      <c r="AH86" s="33"/>
      <c r="AJ86" s="33"/>
      <c r="AL86" s="33"/>
      <c r="AN86" s="33"/>
      <c r="AP86" s="33"/>
      <c r="AR86" s="33"/>
      <c r="AT86" s="33"/>
      <c r="AV86" s="33"/>
      <c r="AX86" s="33"/>
      <c r="AZ86" s="33"/>
      <c r="BB86" s="33"/>
      <c r="BD86" s="33"/>
      <c r="BF86" s="33"/>
      <c r="BG86" s="33"/>
      <c r="BH86" s="33"/>
      <c r="BI86" s="33"/>
      <c r="BJ86" s="33"/>
      <c r="BK86" s="33"/>
      <c r="BL86" s="33"/>
      <c r="BM86" s="33"/>
      <c r="BN86" s="33"/>
      <c r="BP86" s="33"/>
      <c r="BR86" s="33"/>
      <c r="BS86" s="33"/>
      <c r="BT86" s="33"/>
      <c r="CZ86" s="33"/>
      <c r="DF86" s="33"/>
      <c r="DH86" s="33"/>
      <c r="DJ86" s="33"/>
      <c r="DL86" s="33"/>
      <c r="DN86" s="33"/>
      <c r="DP86" s="33"/>
      <c r="DR86" s="33"/>
      <c r="DV86" s="33"/>
      <c r="DX86" s="33"/>
      <c r="DZ86" s="33"/>
      <c r="EB86" s="33"/>
      <c r="ED86" s="33"/>
      <c r="EF86" s="33"/>
      <c r="EH86" s="33"/>
      <c r="EJ86" s="33"/>
      <c r="EK86" s="62"/>
      <c r="EP86" s="48"/>
      <c r="GO86" s="48"/>
      <c r="GP86" s="48"/>
      <c r="GR86" s="48"/>
      <c r="GT86" s="48"/>
      <c r="HD86" s="48"/>
    </row>
    <row r="87" spans="1:212" ht="12.75">
      <c r="A87" s="46">
        <v>31</v>
      </c>
      <c r="B87" s="47">
        <v>6</v>
      </c>
      <c r="C87" s="109" t="s">
        <v>44</v>
      </c>
      <c r="D87" s="34" t="s">
        <v>12</v>
      </c>
      <c r="E87" s="34">
        <v>222</v>
      </c>
      <c r="F87" s="34">
        <v>1157</v>
      </c>
      <c r="AB87" s="33"/>
      <c r="AD87" s="33"/>
      <c r="AF87" s="33"/>
      <c r="AH87" s="33"/>
      <c r="AJ87" s="33"/>
      <c r="AL87" s="33"/>
      <c r="AN87" s="33"/>
      <c r="AP87" s="33"/>
      <c r="AR87" s="33"/>
      <c r="AT87" s="33"/>
      <c r="AV87" s="33"/>
      <c r="AX87" s="33"/>
      <c r="AZ87" s="33"/>
      <c r="BB87" s="33"/>
      <c r="BD87" s="33"/>
      <c r="BF87" s="33"/>
      <c r="BG87" s="33"/>
      <c r="BH87" s="33"/>
      <c r="BI87" s="33"/>
      <c r="BJ87" s="33"/>
      <c r="BK87" s="33"/>
      <c r="BL87" s="33"/>
      <c r="BM87" s="33"/>
      <c r="BN87" s="33"/>
      <c r="BP87" s="33"/>
      <c r="BR87" s="33"/>
      <c r="BS87" s="33"/>
      <c r="BT87" s="33"/>
      <c r="CZ87" s="33"/>
      <c r="DF87" s="33"/>
      <c r="DH87" s="33"/>
      <c r="DJ87" s="33"/>
      <c r="DL87" s="33"/>
      <c r="DN87" s="33"/>
      <c r="DP87" s="33"/>
      <c r="DR87" s="33"/>
      <c r="DV87" s="33"/>
      <c r="DX87" s="33"/>
      <c r="DZ87" s="33"/>
      <c r="EB87" s="33"/>
      <c r="ED87" s="33"/>
      <c r="EF87" s="33"/>
      <c r="EH87" s="33"/>
      <c r="EJ87" s="33"/>
      <c r="EK87" s="62"/>
      <c r="EP87" s="48"/>
      <c r="GO87" s="48"/>
      <c r="GP87" s="48"/>
      <c r="GR87" s="48"/>
      <c r="GT87" s="48"/>
      <c r="HD87" s="48"/>
    </row>
    <row r="88" spans="1:212" ht="12.75">
      <c r="A88" s="46">
        <v>36</v>
      </c>
      <c r="B88" s="47">
        <v>6</v>
      </c>
      <c r="C88" s="109" t="s">
        <v>49</v>
      </c>
      <c r="D88" s="34" t="s">
        <v>35</v>
      </c>
      <c r="E88" s="34">
        <v>118</v>
      </c>
      <c r="F88" s="34">
        <v>388</v>
      </c>
      <c r="AB88" s="33"/>
      <c r="AD88" s="33"/>
      <c r="AF88" s="33"/>
      <c r="AH88" s="33"/>
      <c r="AJ88" s="33"/>
      <c r="AL88" s="33"/>
      <c r="AN88" s="33"/>
      <c r="AP88" s="33"/>
      <c r="AR88" s="33"/>
      <c r="AT88" s="33"/>
      <c r="AV88" s="33"/>
      <c r="AX88" s="33"/>
      <c r="AZ88" s="33"/>
      <c r="BB88" s="33"/>
      <c r="BD88" s="33"/>
      <c r="BF88" s="33"/>
      <c r="BG88" s="33"/>
      <c r="BH88" s="33"/>
      <c r="BI88" s="33"/>
      <c r="BJ88" s="33"/>
      <c r="BK88" s="33"/>
      <c r="BL88" s="33"/>
      <c r="BM88" s="33"/>
      <c r="BN88" s="33"/>
      <c r="BP88" s="33"/>
      <c r="BR88" s="33"/>
      <c r="BS88" s="33"/>
      <c r="BT88" s="33"/>
      <c r="CZ88" s="33"/>
      <c r="DF88" s="33"/>
      <c r="DH88" s="33"/>
      <c r="DJ88" s="33"/>
      <c r="DL88" s="33"/>
      <c r="DN88" s="33"/>
      <c r="DP88" s="33"/>
      <c r="DR88" s="33"/>
      <c r="DV88" s="33"/>
      <c r="DX88" s="33"/>
      <c r="DZ88" s="33"/>
      <c r="EB88" s="33"/>
      <c r="ED88" s="33"/>
      <c r="EF88" s="33"/>
      <c r="EH88" s="33"/>
      <c r="EJ88" s="33"/>
      <c r="EK88" s="62"/>
      <c r="EP88" s="48"/>
      <c r="GO88" s="48"/>
      <c r="GP88" s="48"/>
      <c r="GR88" s="48"/>
      <c r="GT88" s="48"/>
      <c r="HD88" s="48"/>
    </row>
    <row r="89" spans="1:212" ht="12.75">
      <c r="A89" s="46">
        <v>42</v>
      </c>
      <c r="B89" s="47">
        <v>6</v>
      </c>
      <c r="C89" s="109" t="s">
        <v>101</v>
      </c>
      <c r="D89" s="34" t="s">
        <v>12</v>
      </c>
      <c r="E89" s="34">
        <v>15</v>
      </c>
      <c r="F89" s="34">
        <v>62</v>
      </c>
      <c r="AB89" s="33"/>
      <c r="AD89" s="33"/>
      <c r="AF89" s="33"/>
      <c r="AH89" s="33"/>
      <c r="AJ89" s="33"/>
      <c r="AL89" s="33"/>
      <c r="AN89" s="33"/>
      <c r="AP89" s="33"/>
      <c r="AR89" s="33"/>
      <c r="AT89" s="33"/>
      <c r="AV89" s="33"/>
      <c r="AX89" s="33"/>
      <c r="AZ89" s="33"/>
      <c r="BB89" s="33"/>
      <c r="BD89" s="33"/>
      <c r="BF89" s="33"/>
      <c r="BG89" s="33"/>
      <c r="BH89" s="33"/>
      <c r="BI89" s="33"/>
      <c r="BJ89" s="33"/>
      <c r="BK89" s="33"/>
      <c r="BL89" s="33"/>
      <c r="BM89" s="33"/>
      <c r="BN89" s="33"/>
      <c r="BP89" s="33"/>
      <c r="BR89" s="33"/>
      <c r="BS89" s="33"/>
      <c r="BT89" s="33"/>
      <c r="CZ89" s="33"/>
      <c r="DF89" s="33"/>
      <c r="DH89" s="33"/>
      <c r="DJ89" s="33"/>
      <c r="DL89" s="33"/>
      <c r="DN89" s="33"/>
      <c r="DP89" s="33"/>
      <c r="DR89" s="33"/>
      <c r="DV89" s="33"/>
      <c r="DX89" s="33"/>
      <c r="DZ89" s="33"/>
      <c r="EB89" s="33"/>
      <c r="ED89" s="33"/>
      <c r="EF89" s="33"/>
      <c r="EH89" s="33"/>
      <c r="EJ89" s="33"/>
      <c r="EK89" s="62"/>
      <c r="EP89" s="48"/>
      <c r="GO89" s="48"/>
      <c r="GP89" s="48"/>
      <c r="GR89" s="48"/>
      <c r="GT89" s="48"/>
      <c r="HD89" s="48"/>
    </row>
    <row r="90" spans="1:212" ht="12.75">
      <c r="A90" s="46">
        <v>48</v>
      </c>
      <c r="B90" s="47">
        <v>6</v>
      </c>
      <c r="C90" s="109" t="s">
        <v>60</v>
      </c>
      <c r="D90" s="34" t="s">
        <v>3</v>
      </c>
      <c r="E90" s="34">
        <v>47</v>
      </c>
      <c r="F90" s="34">
        <v>193</v>
      </c>
      <c r="AB90" s="33"/>
      <c r="AD90" s="33"/>
      <c r="AF90" s="33"/>
      <c r="AH90" s="33"/>
      <c r="AJ90" s="33"/>
      <c r="AL90" s="33"/>
      <c r="AN90" s="33"/>
      <c r="AP90" s="33"/>
      <c r="AR90" s="33"/>
      <c r="AT90" s="33"/>
      <c r="AV90" s="33"/>
      <c r="AX90" s="33"/>
      <c r="AZ90" s="33"/>
      <c r="BB90" s="33"/>
      <c r="BD90" s="33"/>
      <c r="BF90" s="33"/>
      <c r="BG90" s="33"/>
      <c r="BH90" s="33"/>
      <c r="BI90" s="33"/>
      <c r="BJ90" s="33"/>
      <c r="BK90" s="33"/>
      <c r="BL90" s="33"/>
      <c r="BM90" s="33"/>
      <c r="BN90" s="33"/>
      <c r="BP90" s="33"/>
      <c r="BR90" s="33"/>
      <c r="BS90" s="33"/>
      <c r="BT90" s="33"/>
      <c r="CZ90" s="33"/>
      <c r="DF90" s="33"/>
      <c r="DH90" s="33"/>
      <c r="DJ90" s="33"/>
      <c r="DL90" s="33"/>
      <c r="DN90" s="33"/>
      <c r="DP90" s="33"/>
      <c r="DR90" s="33"/>
      <c r="DV90" s="33"/>
      <c r="DX90" s="33"/>
      <c r="DZ90" s="33"/>
      <c r="EB90" s="33"/>
      <c r="ED90" s="33"/>
      <c r="EF90" s="33"/>
      <c r="EH90" s="33"/>
      <c r="EJ90" s="33"/>
      <c r="EK90" s="62"/>
      <c r="EP90" s="48"/>
      <c r="GO90" s="48"/>
      <c r="GP90" s="48"/>
      <c r="GR90" s="48"/>
      <c r="GT90" s="48"/>
      <c r="HD90" s="48"/>
    </row>
    <row r="91" spans="1:212" ht="12.75">
      <c r="A91" s="46">
        <v>49</v>
      </c>
      <c r="B91" s="47">
        <v>6</v>
      </c>
      <c r="C91" s="109" t="s">
        <v>61</v>
      </c>
      <c r="D91" s="34" t="s">
        <v>3</v>
      </c>
      <c r="E91" s="34">
        <v>104</v>
      </c>
      <c r="F91" s="34">
        <v>329</v>
      </c>
      <c r="AB91" s="33"/>
      <c r="AD91" s="33"/>
      <c r="AF91" s="33"/>
      <c r="AH91" s="33"/>
      <c r="AJ91" s="33"/>
      <c r="AL91" s="33"/>
      <c r="AN91" s="33"/>
      <c r="AP91" s="33"/>
      <c r="AR91" s="33"/>
      <c r="AT91" s="33"/>
      <c r="AV91" s="33"/>
      <c r="AX91" s="33"/>
      <c r="AZ91" s="33"/>
      <c r="BB91" s="33"/>
      <c r="BD91" s="33"/>
      <c r="BF91" s="33"/>
      <c r="BG91" s="33"/>
      <c r="BH91" s="33"/>
      <c r="BI91" s="33"/>
      <c r="BJ91" s="33"/>
      <c r="BK91" s="33"/>
      <c r="BL91" s="33"/>
      <c r="BM91" s="33"/>
      <c r="BN91" s="33"/>
      <c r="BP91" s="33"/>
      <c r="BR91" s="33"/>
      <c r="BS91" s="33"/>
      <c r="BT91" s="33"/>
      <c r="CZ91" s="33"/>
      <c r="DF91" s="33"/>
      <c r="DH91" s="33"/>
      <c r="DJ91" s="33"/>
      <c r="DL91" s="33"/>
      <c r="DN91" s="33"/>
      <c r="DP91" s="33"/>
      <c r="DR91" s="33"/>
      <c r="DV91" s="33"/>
      <c r="DX91" s="33"/>
      <c r="DZ91" s="33"/>
      <c r="EB91" s="33"/>
      <c r="ED91" s="33"/>
      <c r="EF91" s="33"/>
      <c r="EH91" s="33"/>
      <c r="EJ91" s="33"/>
      <c r="EK91" s="62"/>
      <c r="EP91" s="48"/>
      <c r="GO91" s="48"/>
      <c r="GP91" s="48"/>
      <c r="GR91" s="48"/>
      <c r="GT91" s="48"/>
      <c r="HD91" s="48"/>
    </row>
    <row r="92" spans="1:212" ht="12.75">
      <c r="A92" s="46">
        <v>52</v>
      </c>
      <c r="B92" s="47">
        <v>6</v>
      </c>
      <c r="C92" s="109" t="s">
        <v>64</v>
      </c>
      <c r="E92" s="34">
        <v>586</v>
      </c>
      <c r="F92" s="34">
        <v>2131</v>
      </c>
      <c r="AB92" s="33"/>
      <c r="AD92" s="33"/>
      <c r="AF92" s="33"/>
      <c r="AH92" s="33"/>
      <c r="AJ92" s="33"/>
      <c r="AL92" s="33"/>
      <c r="AN92" s="33"/>
      <c r="AP92" s="33"/>
      <c r="AR92" s="33"/>
      <c r="AT92" s="33"/>
      <c r="AV92" s="33"/>
      <c r="AX92" s="33"/>
      <c r="AZ92" s="33"/>
      <c r="BB92" s="33"/>
      <c r="BD92" s="33"/>
      <c r="BF92" s="33"/>
      <c r="BG92" s="33"/>
      <c r="BH92" s="33"/>
      <c r="BI92" s="33"/>
      <c r="BJ92" s="33"/>
      <c r="BK92" s="33"/>
      <c r="BL92" s="33"/>
      <c r="BM92" s="33"/>
      <c r="BN92" s="33"/>
      <c r="BP92" s="33"/>
      <c r="BR92" s="33"/>
      <c r="BS92" s="33"/>
      <c r="BT92" s="33"/>
      <c r="CZ92" s="33"/>
      <c r="DF92" s="33"/>
      <c r="DH92" s="33"/>
      <c r="DJ92" s="33"/>
      <c r="DL92" s="33"/>
      <c r="DN92" s="33"/>
      <c r="DP92" s="33"/>
      <c r="DR92" s="33"/>
      <c r="DV92" s="33"/>
      <c r="DX92" s="33"/>
      <c r="DZ92" s="33"/>
      <c r="EB92" s="33"/>
      <c r="ED92" s="33"/>
      <c r="EF92" s="33"/>
      <c r="EH92" s="33"/>
      <c r="EJ92" s="33"/>
      <c r="EK92" s="62"/>
      <c r="EP92" s="48"/>
      <c r="GO92" s="48"/>
      <c r="GP92" s="48"/>
      <c r="GR92" s="48"/>
      <c r="GT92" s="48"/>
      <c r="HD92" s="48"/>
    </row>
    <row r="93" spans="1:212" ht="12.75">
      <c r="A93" s="46">
        <v>55</v>
      </c>
      <c r="B93" s="47">
        <v>6</v>
      </c>
      <c r="C93" s="109" t="s">
        <v>67</v>
      </c>
      <c r="D93" s="34" t="s">
        <v>33</v>
      </c>
      <c r="E93" s="34">
        <v>132</v>
      </c>
      <c r="F93" s="34">
        <v>828</v>
      </c>
      <c r="AB93" s="33"/>
      <c r="AD93" s="33"/>
      <c r="AF93" s="33"/>
      <c r="AH93" s="33"/>
      <c r="AJ93" s="33"/>
      <c r="AL93" s="33"/>
      <c r="AN93" s="33"/>
      <c r="AP93" s="33"/>
      <c r="AR93" s="33"/>
      <c r="AT93" s="33"/>
      <c r="AV93" s="33"/>
      <c r="AX93" s="33"/>
      <c r="AZ93" s="33"/>
      <c r="BB93" s="33"/>
      <c r="BD93" s="33"/>
      <c r="BF93" s="33"/>
      <c r="BG93" s="33"/>
      <c r="BH93" s="33"/>
      <c r="BI93" s="33"/>
      <c r="BJ93" s="33"/>
      <c r="BK93" s="33"/>
      <c r="BL93" s="33"/>
      <c r="BM93" s="33"/>
      <c r="BN93" s="33"/>
      <c r="BP93" s="33"/>
      <c r="BR93" s="33"/>
      <c r="BS93" s="33"/>
      <c r="BT93" s="33"/>
      <c r="CZ93" s="33"/>
      <c r="DF93" s="33"/>
      <c r="DH93" s="33"/>
      <c r="DJ93" s="33"/>
      <c r="DL93" s="33"/>
      <c r="DN93" s="33"/>
      <c r="DP93" s="33"/>
      <c r="DR93" s="33"/>
      <c r="DV93" s="33"/>
      <c r="DX93" s="33"/>
      <c r="DZ93" s="33"/>
      <c r="EB93" s="33"/>
      <c r="ED93" s="33"/>
      <c r="EF93" s="33"/>
      <c r="EH93" s="33"/>
      <c r="EJ93" s="33"/>
      <c r="EK93" s="62"/>
      <c r="EP93" s="48"/>
      <c r="GO93" s="48"/>
      <c r="GP93" s="48"/>
      <c r="GR93" s="48"/>
      <c r="GT93" s="48"/>
      <c r="HD93" s="48"/>
    </row>
    <row r="94" spans="1:212" ht="12.75">
      <c r="A94" s="46">
        <v>66</v>
      </c>
      <c r="B94" s="47">
        <v>6</v>
      </c>
      <c r="C94" s="109" t="s">
        <v>77</v>
      </c>
      <c r="D94" s="34" t="s">
        <v>12</v>
      </c>
      <c r="E94" s="34">
        <v>58</v>
      </c>
      <c r="F94" s="34">
        <v>195</v>
      </c>
      <c r="AB94" s="33"/>
      <c r="AD94" s="33"/>
      <c r="AF94" s="33"/>
      <c r="AH94" s="33"/>
      <c r="AJ94" s="33"/>
      <c r="AL94" s="33"/>
      <c r="AN94" s="33"/>
      <c r="AP94" s="33"/>
      <c r="AR94" s="33"/>
      <c r="AT94" s="33"/>
      <c r="AV94" s="33"/>
      <c r="AX94" s="33"/>
      <c r="AZ94" s="33"/>
      <c r="BB94" s="33"/>
      <c r="BD94" s="33"/>
      <c r="BF94" s="33"/>
      <c r="BG94" s="33"/>
      <c r="BH94" s="33"/>
      <c r="BI94" s="33"/>
      <c r="BJ94" s="33"/>
      <c r="BK94" s="33"/>
      <c r="BL94" s="33"/>
      <c r="BM94" s="33"/>
      <c r="BN94" s="33"/>
      <c r="BP94" s="33"/>
      <c r="BR94" s="33"/>
      <c r="BS94" s="33"/>
      <c r="BT94" s="33"/>
      <c r="CZ94" s="33"/>
      <c r="DF94" s="33"/>
      <c r="DH94" s="33"/>
      <c r="DJ94" s="33"/>
      <c r="DL94" s="33"/>
      <c r="DN94" s="33"/>
      <c r="DP94" s="33"/>
      <c r="DR94" s="33"/>
      <c r="DV94" s="33"/>
      <c r="DX94" s="33"/>
      <c r="DZ94" s="33"/>
      <c r="EB94" s="33"/>
      <c r="ED94" s="33"/>
      <c r="EF94" s="33"/>
      <c r="EH94" s="33"/>
      <c r="EJ94" s="33"/>
      <c r="EK94" s="62"/>
      <c r="EP94" s="48"/>
      <c r="GO94" s="48"/>
      <c r="GP94" s="48"/>
      <c r="GR94" s="48"/>
      <c r="GT94" s="48"/>
      <c r="HD94" s="48"/>
    </row>
    <row r="95" spans="1:212" ht="12.75">
      <c r="A95" s="46">
        <v>77</v>
      </c>
      <c r="B95" s="47">
        <v>6</v>
      </c>
      <c r="C95" s="109" t="s">
        <v>88</v>
      </c>
      <c r="D95" s="34" t="s">
        <v>3</v>
      </c>
      <c r="E95" s="34">
        <v>108</v>
      </c>
      <c r="F95" s="34">
        <v>281</v>
      </c>
      <c r="AB95" s="33"/>
      <c r="AD95" s="33"/>
      <c r="AF95" s="33"/>
      <c r="AH95" s="33"/>
      <c r="AJ95" s="33"/>
      <c r="AL95" s="33"/>
      <c r="AN95" s="33"/>
      <c r="AP95" s="33"/>
      <c r="AR95" s="33"/>
      <c r="AT95" s="77"/>
      <c r="AV95" s="77"/>
      <c r="AX95" s="77"/>
      <c r="AZ95" s="77"/>
      <c r="BB95" s="77"/>
      <c r="BD95" s="77"/>
      <c r="BF95" s="77"/>
      <c r="BG95" s="33"/>
      <c r="BH95" s="77"/>
      <c r="BI95" s="33"/>
      <c r="BJ95" s="77"/>
      <c r="BK95" s="33"/>
      <c r="BL95" s="77"/>
      <c r="BM95" s="33"/>
      <c r="BN95" s="77"/>
      <c r="BP95" s="77"/>
      <c r="BR95" s="77"/>
      <c r="BS95" s="33"/>
      <c r="BT95" s="77"/>
      <c r="CZ95" s="33"/>
      <c r="DF95" s="33"/>
      <c r="DH95" s="33"/>
      <c r="DJ95" s="33"/>
      <c r="DL95" s="33"/>
      <c r="DN95" s="33"/>
      <c r="DP95" s="33"/>
      <c r="DR95" s="33"/>
      <c r="DV95" s="33"/>
      <c r="DX95" s="33"/>
      <c r="DZ95" s="33"/>
      <c r="EB95" s="33"/>
      <c r="ED95" s="33"/>
      <c r="EF95" s="33"/>
      <c r="EH95" s="33"/>
      <c r="EJ95" s="33"/>
      <c r="EK95" s="62"/>
      <c r="EP95" s="48"/>
      <c r="GO95" s="48"/>
      <c r="GP95" s="48"/>
      <c r="GR95" s="48"/>
      <c r="GT95" s="48"/>
      <c r="HD95" s="48"/>
    </row>
    <row r="96" spans="1:238" s="95" customFormat="1" ht="12.75">
      <c r="A96" s="93"/>
      <c r="B96" s="94"/>
      <c r="C96" s="110" t="s">
        <v>109</v>
      </c>
      <c r="E96" s="96">
        <f>SUM(E81:E95)</f>
        <v>2595</v>
      </c>
      <c r="F96" s="96">
        <f>SUM(F81:F95)</f>
        <v>9968</v>
      </c>
      <c r="G96" s="96">
        <f>SUM(G81:G95)</f>
        <v>0</v>
      </c>
      <c r="H96" s="96">
        <f>SUM(H81:H95)</f>
        <v>0</v>
      </c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101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  <c r="FZ96" s="96"/>
      <c r="GA96" s="96"/>
      <c r="GB96" s="96"/>
      <c r="GC96" s="96"/>
      <c r="GD96" s="96"/>
      <c r="GE96" s="96"/>
      <c r="GF96" s="96"/>
      <c r="GG96" s="96"/>
      <c r="GH96" s="96"/>
      <c r="GI96" s="96"/>
      <c r="GJ96" s="96"/>
      <c r="GK96" s="96"/>
      <c r="GL96" s="96"/>
      <c r="GM96" s="96"/>
      <c r="GN96" s="96"/>
      <c r="GO96" s="96"/>
      <c r="GP96" s="96"/>
      <c r="GQ96" s="96"/>
      <c r="GR96" s="96"/>
      <c r="GS96" s="96"/>
      <c r="GT96" s="96"/>
      <c r="GU96" s="96"/>
      <c r="GV96" s="96"/>
      <c r="GW96" s="96"/>
      <c r="GX96" s="96"/>
      <c r="GY96" s="96"/>
      <c r="GZ96" s="96"/>
      <c r="HA96" s="96"/>
      <c r="HB96" s="96"/>
      <c r="HC96" s="96"/>
      <c r="HD96" s="96"/>
      <c r="HE96" s="96"/>
      <c r="HF96" s="96"/>
      <c r="HG96" s="96"/>
      <c r="HH96" s="96"/>
      <c r="HI96" s="96"/>
      <c r="HJ96" s="96"/>
      <c r="HK96" s="96"/>
      <c r="HL96" s="96"/>
      <c r="HM96" s="96"/>
      <c r="HN96" s="96"/>
      <c r="HO96" s="96"/>
      <c r="HP96" s="96"/>
      <c r="HQ96" s="96"/>
      <c r="HR96" s="96"/>
      <c r="HS96" s="96"/>
      <c r="HT96" s="96"/>
      <c r="HU96" s="96"/>
      <c r="HV96" s="96"/>
      <c r="HW96" s="96"/>
      <c r="HX96" s="96"/>
      <c r="HY96" s="96"/>
      <c r="HZ96" s="96"/>
      <c r="IA96" s="96"/>
      <c r="IB96" s="96"/>
      <c r="IC96" s="96"/>
      <c r="ID96" s="96"/>
    </row>
    <row r="97" spans="1:212" s="53" customFormat="1" ht="12.75">
      <c r="A97" s="52">
        <v>99</v>
      </c>
      <c r="C97" s="111" t="s">
        <v>102</v>
      </c>
      <c r="E97" s="53">
        <v>1911</v>
      </c>
      <c r="F97" s="53">
        <v>39086</v>
      </c>
      <c r="CG97" s="51"/>
      <c r="EK97" s="63"/>
      <c r="EP97" s="48"/>
      <c r="GO97" s="48"/>
      <c r="GP97" s="48"/>
      <c r="HD97" s="48"/>
    </row>
    <row r="98" spans="1:8" s="100" customFormat="1" ht="12.75">
      <c r="A98" s="99"/>
      <c r="C98" s="115" t="s">
        <v>110</v>
      </c>
      <c r="E98" s="100">
        <f>E15+E31+E38+E48+E80+E96+E97</f>
        <v>86035</v>
      </c>
      <c r="F98" s="100">
        <f>F15+F31+F38+F48+F80+F96+F97</f>
        <v>432321</v>
      </c>
      <c r="G98" s="100">
        <f>G15+G31+G38+G48+G80+G96+G97</f>
        <v>0</v>
      </c>
      <c r="H98" s="100">
        <f>H15+H31+H38+H48+H80+H96+H97</f>
        <v>0</v>
      </c>
    </row>
    <row r="99" spans="19:109" ht="12.75">
      <c r="S99" s="34" t="e">
        <f>S98/T98</f>
        <v>#DIV/0!</v>
      </c>
      <c r="U99" s="34" t="e">
        <f>U98/V98</f>
        <v>#DIV/0!</v>
      </c>
      <c r="W99" s="34" t="e">
        <f>W98/X98</f>
        <v>#DIV/0!</v>
      </c>
      <c r="Y99" s="34" t="e">
        <f>Y98/Z98</f>
        <v>#DIV/0!</v>
      </c>
      <c r="AA99" s="34" t="e">
        <f>AA98/AB98</f>
        <v>#DIV/0!</v>
      </c>
      <c r="AC99" s="34" t="e">
        <f>AC98/AD98</f>
        <v>#DIV/0!</v>
      </c>
      <c r="AE99" s="34" t="e">
        <f>AE98/AF98</f>
        <v>#DIV/0!</v>
      </c>
      <c r="AG99" s="34" t="e">
        <f>AG98/AH98</f>
        <v>#DIV/0!</v>
      </c>
      <c r="AI99" s="34" t="e">
        <f>AI98/AJ98</f>
        <v>#DIV/0!</v>
      </c>
      <c r="AK99" s="34" t="e">
        <f>AK98/AL98</f>
        <v>#DIV/0!</v>
      </c>
      <c r="AM99" s="34" t="e">
        <f>AM98/AN98</f>
        <v>#DIV/0!</v>
      </c>
      <c r="AO99" s="34" t="e">
        <f>AO98/AP98</f>
        <v>#DIV/0!</v>
      </c>
      <c r="AQ99" s="34" t="e">
        <f>AQ98/AR98</f>
        <v>#DIV/0!</v>
      </c>
      <c r="AS99" s="34" t="e">
        <f>AS98/AT98</f>
        <v>#DIV/0!</v>
      </c>
      <c r="AU99" s="34" t="e">
        <f>AU98/AV98</f>
        <v>#DIV/0!</v>
      </c>
      <c r="AW99" s="34" t="e">
        <f>AW98/AX98</f>
        <v>#DIV/0!</v>
      </c>
      <c r="AY99" s="34" t="e">
        <f>AY98/AZ98</f>
        <v>#DIV/0!</v>
      </c>
      <c r="BA99" s="34" t="e">
        <f>BA98/BB98</f>
        <v>#DIV/0!</v>
      </c>
      <c r="BC99" s="34" t="e">
        <f>BC98/BD98</f>
        <v>#DIV/0!</v>
      </c>
      <c r="BE99" s="34" t="e">
        <f>BE98/BF98</f>
        <v>#DIV/0!</v>
      </c>
      <c r="BG99" s="34" t="e">
        <f>BG98/BH98</f>
        <v>#DIV/0!</v>
      </c>
      <c r="BI99" s="34" t="e">
        <f>BI98/BJ98</f>
        <v>#DIV/0!</v>
      </c>
      <c r="BK99" s="34" t="e">
        <f>BK98/BL98</f>
        <v>#DIV/0!</v>
      </c>
      <c r="BM99" s="34" t="e">
        <f>BM98/BN98</f>
        <v>#DIV/0!</v>
      </c>
      <c r="BO99" s="34" t="e">
        <f>BO98/BP98</f>
        <v>#DIV/0!</v>
      </c>
      <c r="BQ99" s="34" t="e">
        <f>BQ98/BR98</f>
        <v>#DIV/0!</v>
      </c>
      <c r="BS99" s="34" t="e">
        <f>BS98/BT98</f>
        <v>#DIV/0!</v>
      </c>
      <c r="BU99" s="34" t="e">
        <f>BU98/BV98</f>
        <v>#DIV/0!</v>
      </c>
      <c r="BW99" s="34" t="e">
        <f>BW98/BX98</f>
        <v>#DIV/0!</v>
      </c>
      <c r="BY99" s="34" t="e">
        <f>BY98/BZ98</f>
        <v>#DIV/0!</v>
      </c>
      <c r="CA99" s="34" t="e">
        <f>CA98/CB98</f>
        <v>#DIV/0!</v>
      </c>
      <c r="CC99" s="34" t="e">
        <f>CC98/CD98</f>
        <v>#DIV/0!</v>
      </c>
      <c r="CE99" s="34" t="e">
        <f>CE98/CF98</f>
        <v>#DIV/0!</v>
      </c>
      <c r="CG99" s="34" t="e">
        <f>CG98/CH98</f>
        <v>#DIV/0!</v>
      </c>
      <c r="CI99" s="34" t="e">
        <f>CI98/CJ98</f>
        <v>#DIV/0!</v>
      </c>
      <c r="CK99" s="34" t="e">
        <f>CK98/CL98</f>
        <v>#DIV/0!</v>
      </c>
      <c r="CM99" s="34" t="e">
        <f>CM98/CN98</f>
        <v>#DIV/0!</v>
      </c>
      <c r="CO99" s="34" t="e">
        <f>CO98/CP98</f>
        <v>#DIV/0!</v>
      </c>
      <c r="CQ99" s="34" t="e">
        <f>CQ98/CR98</f>
        <v>#DIV/0!</v>
      </c>
      <c r="CS99" s="34" t="e">
        <f>CS98/CT98</f>
        <v>#DIV/0!</v>
      </c>
      <c r="CU99" s="34" t="e">
        <f>CU98/CV98</f>
        <v>#DIV/0!</v>
      </c>
      <c r="CW99" s="34" t="e">
        <f>CW98/CX98</f>
        <v>#DIV/0!</v>
      </c>
      <c r="CY99" s="34" t="e">
        <f>CY98/CZ98</f>
        <v>#DIV/0!</v>
      </c>
      <c r="DA99" s="34" t="e">
        <f>DA98/DB98</f>
        <v>#DIV/0!</v>
      </c>
      <c r="DC99" s="34" t="e">
        <f>DC98/DD98</f>
        <v>#DIV/0!</v>
      </c>
      <c r="DE99" s="34" t="e">
        <f>DE98/DF98</f>
        <v>#DIV/0!</v>
      </c>
    </row>
    <row r="100" spans="1:109" ht="12.75">
      <c r="A100" s="46"/>
      <c r="B100" s="47"/>
      <c r="C100" s="109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BA100" s="34" t="e">
        <f>(BA98-BA97)/(BB98-BB97)</f>
        <v>#DIV/0!</v>
      </c>
      <c r="BC100" s="34" t="e">
        <f>(BC98-BC97)/(BD98-BD97)</f>
        <v>#DIV/0!</v>
      </c>
      <c r="BE100" s="34" t="e">
        <f>(BE98-BE97)/(BF98-BF97)</f>
        <v>#DIV/0!</v>
      </c>
      <c r="BG100" s="34" t="e">
        <f>(BG98-BG97)/(BH98-BH97)</f>
        <v>#DIV/0!</v>
      </c>
      <c r="BI100" s="34" t="e">
        <f>(BI98-BI97)/(BJ98-BJ97)</f>
        <v>#DIV/0!</v>
      </c>
      <c r="BK100" s="34" t="e">
        <f>(BK98-BK97)/(BL98-BL97)</f>
        <v>#DIV/0!</v>
      </c>
      <c r="BM100" s="34" t="e">
        <f>(BM98-BM97)/(BN98-BN97)</f>
        <v>#DIV/0!</v>
      </c>
      <c r="BO100" s="34" t="e">
        <f>(BO98-BO97)/(BP98-BP97)</f>
        <v>#DIV/0!</v>
      </c>
      <c r="BQ100" s="34" t="e">
        <f>(BQ98-BQ97)/(BR98-BR97)</f>
        <v>#DIV/0!</v>
      </c>
      <c r="BS100" s="34" t="e">
        <f>(BS98-BS97)/(BT98-BT97)</f>
        <v>#DIV/0!</v>
      </c>
      <c r="BU100" s="34" t="e">
        <f>(BU98-BU97)/(BV98-BV97)</f>
        <v>#DIV/0!</v>
      </c>
      <c r="BW100" s="34" t="e">
        <f>(BW98-BW97)/(BX98-BX97)</f>
        <v>#DIV/0!</v>
      </c>
      <c r="BY100" s="34" t="e">
        <f>(BY98-BY97)/(BZ98-BZ97)</f>
        <v>#DIV/0!</v>
      </c>
      <c r="CA100" s="34" t="e">
        <f>(CA98-CA97)/(CB98-CB97)</f>
        <v>#DIV/0!</v>
      </c>
      <c r="CC100" s="34" t="e">
        <f>(CC98-CC97)/(CD98-CD97)</f>
        <v>#DIV/0!</v>
      </c>
      <c r="CE100" s="34" t="e">
        <f>(CE98-CE97)/(CF98-CF97)</f>
        <v>#DIV/0!</v>
      </c>
      <c r="CG100" s="34" t="e">
        <f>(CG98-CG97)/(CH98-CH97)</f>
        <v>#DIV/0!</v>
      </c>
      <c r="CI100" s="34" t="e">
        <f>(CI98-CI97)/(CJ98-CJ97)</f>
        <v>#DIV/0!</v>
      </c>
      <c r="CK100" s="34" t="e">
        <f>(CK98-CK97)/(CL98-CL97)</f>
        <v>#DIV/0!</v>
      </c>
      <c r="CM100" s="34" t="e">
        <f>(CM98-CM97)/(CN98-CN97)</f>
        <v>#DIV/0!</v>
      </c>
      <c r="CO100" s="34" t="e">
        <f>(CO98-CO97)/(CP98-CP97)</f>
        <v>#DIV/0!</v>
      </c>
      <c r="CQ100" s="34" t="e">
        <f>(CQ98-CQ97)/(CR98-CR97)</f>
        <v>#DIV/0!</v>
      </c>
      <c r="CS100" s="34" t="e">
        <f>(CS98-CS97)/(CT98-CT97)</f>
        <v>#DIV/0!</v>
      </c>
      <c r="CU100" s="34" t="e">
        <f>(CU98-CU97)/(CV98-CV97)</f>
        <v>#DIV/0!</v>
      </c>
      <c r="CW100" s="34" t="e">
        <f>(CW98-CW97)/(CX98-CX97)</f>
        <v>#DIV/0!</v>
      </c>
      <c r="CY100" s="34" t="e">
        <f>(CY98-CY97)/(CZ98-CZ97)</f>
        <v>#DIV/0!</v>
      </c>
      <c r="DA100" s="34" t="e">
        <f>(DA98-DA97)/(DB98-DB97)</f>
        <v>#DIV/0!</v>
      </c>
      <c r="DC100" s="34" t="e">
        <f>(DC98-DC97)/(DD98-DD97)</f>
        <v>#DIV/0!</v>
      </c>
      <c r="DE100" s="34" t="e">
        <f>(DE98-DE97)/(DF98-DF97)</f>
        <v>#DIV/0!</v>
      </c>
    </row>
    <row r="101" spans="1:26" ht="12.75">
      <c r="A101" s="46"/>
      <c r="B101" s="47"/>
      <c r="C101" s="109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2.75">
      <c r="A102" s="46"/>
      <c r="B102" s="47"/>
      <c r="C102" s="109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2.75">
      <c r="A103" s="46"/>
      <c r="B103" s="47"/>
      <c r="C103" s="109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2.75">
      <c r="A104" s="46"/>
      <c r="B104" s="47"/>
      <c r="C104" s="109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2.75">
      <c r="A105" s="78"/>
      <c r="B105" s="33"/>
      <c r="C105" s="109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3" ht="12.75">
      <c r="A106" s="32"/>
      <c r="B106" s="33"/>
      <c r="C106" s="109"/>
    </row>
    <row r="107" spans="1:3" ht="12.75">
      <c r="A107" s="32"/>
      <c r="B107" s="33"/>
      <c r="C107" s="109"/>
    </row>
    <row r="108" spans="1:25" ht="15.75">
      <c r="A108" s="32"/>
      <c r="B108" s="33"/>
      <c r="C108" s="109"/>
      <c r="E108" s="35"/>
      <c r="G108" s="35"/>
      <c r="I108" s="35"/>
      <c r="K108" s="35"/>
      <c r="M108" s="35"/>
      <c r="O108" s="35"/>
      <c r="Q108" s="35"/>
      <c r="S108" s="35"/>
      <c r="U108" s="35"/>
      <c r="W108" s="35"/>
      <c r="Y108" s="35"/>
    </row>
    <row r="109" spans="1:26" ht="12.75">
      <c r="A109" s="36"/>
      <c r="B109" s="37"/>
      <c r="C109" s="116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</sheetData>
  <sheetProtection/>
  <mergeCells count="221"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  <mergeCell ref="GI4:GJ4"/>
    <mergeCell ref="GI5:GJ5"/>
    <mergeCell ref="GG4:GH4"/>
    <mergeCell ref="GG5:GH5"/>
    <mergeCell ref="GU4:GV4"/>
    <mergeCell ref="GQ5:GR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FY4:FZ4"/>
    <mergeCell ref="FY5:FZ5"/>
    <mergeCell ref="GA4:GB4"/>
    <mergeCell ref="GA5:GB5"/>
    <mergeCell ref="FO4:FP4"/>
    <mergeCell ref="FO5:FP5"/>
    <mergeCell ref="FM4:FN4"/>
    <mergeCell ref="FM5:FN5"/>
    <mergeCell ref="FW4:FX4"/>
    <mergeCell ref="FW5:FX5"/>
    <mergeCell ref="FQ4:FR4"/>
    <mergeCell ref="FQ5:FR5"/>
    <mergeCell ref="FU4:FV4"/>
    <mergeCell ref="FU5:FV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EW4:EX4"/>
    <mergeCell ref="EW5:EX5"/>
    <mergeCell ref="EY4:EZ4"/>
    <mergeCell ref="EY5:EZ5"/>
    <mergeCell ref="FA4:FB4"/>
    <mergeCell ref="FA5:FB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E4:EF4"/>
    <mergeCell ref="EE5:EF5"/>
    <mergeCell ref="EK4:EL4"/>
    <mergeCell ref="EG4:EH4"/>
    <mergeCell ref="EG5:EH5"/>
    <mergeCell ref="EI4:EJ4"/>
    <mergeCell ref="EI5:EJ5"/>
    <mergeCell ref="EK5:EL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CY4:CZ4"/>
    <mergeCell ref="DC4:DD4"/>
    <mergeCell ref="DC5:DD5"/>
    <mergeCell ref="DA4:DB4"/>
    <mergeCell ref="DA5:DB5"/>
    <mergeCell ref="CY5:CZ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O4:CP4"/>
    <mergeCell ref="CO5:CP5"/>
    <mergeCell ref="CM4:CN4"/>
    <mergeCell ref="CM5:CN5"/>
    <mergeCell ref="CK4:CL4"/>
    <mergeCell ref="CK5:CL5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W3:X3"/>
    <mergeCell ref="AA3:AB3"/>
    <mergeCell ref="AC4:AD4"/>
    <mergeCell ref="AA4:AB4"/>
    <mergeCell ref="Y4:Z4"/>
    <mergeCell ref="W4:X4"/>
    <mergeCell ref="AC3:AD3"/>
    <mergeCell ref="Y3:Z3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U4:BV4"/>
    <mergeCell ref="BU5:BV5"/>
    <mergeCell ref="CA4:CB4"/>
    <mergeCell ref="BW5:BX5"/>
    <mergeCell ref="BY4:BZ4"/>
    <mergeCell ref="BY5:BZ5"/>
    <mergeCell ref="CA5:CB5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L98"/>
  <sheetViews>
    <sheetView tabSelected="1" zoomScalePageLayoutView="0" workbookViewId="0" topLeftCell="C1">
      <selection activeCell="BB15" sqref="BB15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7" width="7.140625" style="0" customWidth="1"/>
    <col min="8" max="8" width="7.00390625" style="0" customWidth="1"/>
    <col min="9" max="9" width="6.8515625" style="5" bestFit="1" customWidth="1"/>
    <col min="10" max="10" width="7.00390625" style="0" hidden="1" customWidth="1"/>
    <col min="11" max="11" width="7.28125" style="0" hidden="1" customWidth="1"/>
    <col min="12" max="12" width="6.28125" style="0" hidden="1" customWidth="1"/>
    <col min="13" max="14" width="7.140625" style="0" hidden="1" customWidth="1"/>
    <col min="15" max="15" width="6.57421875" style="0" hidden="1" customWidth="1"/>
    <col min="16" max="17" width="7.00390625" style="0" hidden="1" customWidth="1"/>
    <col min="18" max="18" width="6.8515625" style="0" bestFit="1" customWidth="1"/>
    <col min="19" max="20" width="7.00390625" style="0" hidden="1" customWidth="1"/>
    <col min="21" max="21" width="6.7109375" style="0" hidden="1" customWidth="1"/>
    <col min="22" max="22" width="7.28125" style="0" hidden="1" customWidth="1"/>
    <col min="23" max="23" width="6.8515625" style="0" hidden="1" customWidth="1"/>
    <col min="24" max="24" width="6.28125" style="0" hidden="1" customWidth="1"/>
    <col min="25" max="25" width="7.140625" style="0" hidden="1" customWidth="1"/>
    <col min="26" max="29" width="7.28125" style="0" hidden="1" customWidth="1"/>
    <col min="30" max="30" width="7.28125" style="0" bestFit="1" customWidth="1"/>
    <col min="31" max="41" width="7.28125" style="0" hidden="1" customWidth="1"/>
    <col min="42" max="42" width="7.28125" style="0" bestFit="1" customWidth="1"/>
    <col min="43" max="53" width="7.28125" style="0" hidden="1" customWidth="1"/>
    <col min="54" max="54" width="7.28125" style="0" bestFit="1" customWidth="1"/>
    <col min="55" max="56" width="7.28125" style="0" hidden="1" customWidth="1"/>
    <col min="57" max="57" width="6.7109375" style="13" hidden="1" customWidth="1"/>
    <col min="58" max="58" width="7.28125" style="0" hidden="1" customWidth="1"/>
    <col min="59" max="59" width="7.421875" style="0" hidden="1" customWidth="1"/>
    <col min="60" max="60" width="7.28125" style="23" hidden="1" customWidth="1"/>
    <col min="61" max="62" width="7.140625" style="23" hidden="1" customWidth="1"/>
    <col min="63" max="63" width="6.57421875" style="23" hidden="1" customWidth="1"/>
    <col min="64" max="64" width="7.00390625" style="0" hidden="1" customWidth="1"/>
    <col min="65" max="65" width="7.00390625" style="23" hidden="1" customWidth="1"/>
    <col min="66" max="66" width="6.8515625" style="0" bestFit="1" customWidth="1"/>
    <col min="67" max="67" width="7.00390625" style="16" hidden="1" customWidth="1"/>
    <col min="68" max="68" width="7.00390625" style="0" hidden="1" customWidth="1"/>
    <col min="69" max="69" width="6.7109375" style="23" hidden="1" customWidth="1"/>
    <col min="70" max="70" width="7.28125" style="23" hidden="1" customWidth="1"/>
    <col min="71" max="71" width="6.8515625" style="23" hidden="1" customWidth="1"/>
    <col min="72" max="72" width="6.28125" style="16" hidden="1" customWidth="1"/>
    <col min="73" max="73" width="7.140625" style="0" hidden="1" customWidth="1"/>
    <col min="74" max="74" width="7.140625" style="23" hidden="1" customWidth="1"/>
    <col min="75" max="75" width="6.57421875" style="23" hidden="1" customWidth="1"/>
    <col min="76" max="76" width="7.00390625" style="23" hidden="1" customWidth="1"/>
    <col min="77" max="77" width="7.00390625" style="0" hidden="1" customWidth="1"/>
    <col min="78" max="78" width="6.8515625" style="0" bestFit="1" customWidth="1"/>
    <col min="79" max="80" width="7.00390625" style="0" hidden="1" customWidth="1"/>
    <col min="81" max="81" width="6.7109375" style="0" hidden="1" customWidth="1"/>
    <col min="82" max="82" width="7.28125" style="0" hidden="1" customWidth="1"/>
    <col min="83" max="83" width="6.8515625" style="0" hidden="1" customWidth="1"/>
    <col min="84" max="84" width="6.28125" style="0" hidden="1" customWidth="1"/>
    <col min="85" max="86" width="7.140625" style="0" hidden="1" customWidth="1"/>
    <col min="87" max="87" width="6.57421875" style="0" hidden="1" customWidth="1"/>
    <col min="88" max="89" width="7.00390625" style="0" hidden="1" customWidth="1"/>
    <col min="90" max="90" width="6.8515625" style="0" bestFit="1" customWidth="1"/>
    <col min="91" max="92" width="7.00390625" style="0" hidden="1" customWidth="1"/>
    <col min="93" max="93" width="6.7109375" style="0" hidden="1" customWidth="1"/>
    <col min="94" max="94" width="7.28125" style="0" hidden="1" customWidth="1"/>
    <col min="95" max="95" width="6.8515625" style="0" hidden="1" customWidth="1"/>
    <col min="96" max="96" width="6.28125" style="0" hidden="1" customWidth="1"/>
    <col min="97" max="98" width="7.140625" style="0" hidden="1" customWidth="1"/>
    <col min="99" max="99" width="6.57421875" style="0" hidden="1" customWidth="1"/>
    <col min="100" max="101" width="7.00390625" style="0" hidden="1" customWidth="1"/>
    <col min="102" max="102" width="6.8515625" style="0" bestFit="1" customWidth="1"/>
    <col min="103" max="104" width="7.00390625" style="0" hidden="1" customWidth="1"/>
    <col min="105" max="105" width="6.7109375" style="0" hidden="1" customWidth="1"/>
    <col min="106" max="106" width="7.28125" style="0" hidden="1" customWidth="1"/>
    <col min="107" max="107" width="6.8515625" style="0" hidden="1" customWidth="1"/>
    <col min="108" max="108" width="6.28125" style="0" hidden="1" customWidth="1"/>
    <col min="109" max="110" width="7.140625" style="0" hidden="1" customWidth="1"/>
    <col min="111" max="111" width="6.57421875" style="0" hidden="1" customWidth="1"/>
    <col min="112" max="113" width="7.00390625" style="0" hidden="1" customWidth="1"/>
    <col min="114" max="125" width="7.00390625" style="0" bestFit="1" customWidth="1"/>
  </cols>
  <sheetData>
    <row r="1" spans="3:76" ht="15.75">
      <c r="C1" s="6" t="s">
        <v>95</v>
      </c>
      <c r="BE1" s="11"/>
      <c r="BG1" s="24"/>
      <c r="BH1" s="24"/>
      <c r="BI1" s="24"/>
      <c r="BJ1" s="24"/>
      <c r="BK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</row>
    <row r="2" spans="3:76" ht="15.75">
      <c r="C2" s="6" t="s">
        <v>123</v>
      </c>
      <c r="BE2" s="11"/>
      <c r="BG2" s="24"/>
      <c r="BH2" s="24"/>
      <c r="BI2" s="24"/>
      <c r="BJ2" s="24"/>
      <c r="BK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</row>
    <row r="3" spans="3:76" ht="15.75">
      <c r="C3" s="6" t="s">
        <v>127</v>
      </c>
      <c r="BE3" s="11"/>
      <c r="BG3" s="24"/>
      <c r="BH3" s="24"/>
      <c r="BI3" s="24"/>
      <c r="BJ3" s="24"/>
      <c r="BK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</row>
    <row r="4" spans="1:76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14"/>
      <c r="BG4" s="24"/>
      <c r="BH4" s="24"/>
      <c r="BI4" s="24"/>
      <c r="BJ4" s="24"/>
      <c r="BK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</row>
    <row r="5" spans="1:127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87">
        <v>36892</v>
      </c>
      <c r="F5" s="18">
        <v>40980</v>
      </c>
      <c r="G5" s="18">
        <v>41011</v>
      </c>
      <c r="H5" s="18" t="s">
        <v>124</v>
      </c>
      <c r="I5" s="18">
        <v>41072</v>
      </c>
      <c r="J5" s="18">
        <v>37316</v>
      </c>
      <c r="K5" s="18">
        <v>37377</v>
      </c>
      <c r="L5" s="18">
        <v>37447</v>
      </c>
      <c r="M5" s="18">
        <v>37469</v>
      </c>
      <c r="N5" s="18">
        <v>37500</v>
      </c>
      <c r="O5" s="18">
        <v>37530</v>
      </c>
      <c r="P5" s="18">
        <v>37561</v>
      </c>
      <c r="Q5" s="18">
        <v>37591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88"/>
      <c r="BF5" s="17"/>
      <c r="BG5" s="84"/>
      <c r="BH5" s="89"/>
      <c r="BI5" s="17"/>
      <c r="BJ5" s="17"/>
      <c r="BK5" s="17"/>
      <c r="BL5" s="17"/>
      <c r="BM5" s="17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82"/>
      <c r="BY5" s="82"/>
      <c r="BZ5" s="82"/>
      <c r="CA5" s="82"/>
      <c r="CB5" s="82"/>
      <c r="CC5" s="26"/>
      <c r="CD5" s="26"/>
      <c r="CE5" s="26"/>
      <c r="CF5" s="26"/>
      <c r="CG5" s="26"/>
      <c r="CH5" s="26"/>
      <c r="CI5" s="26"/>
      <c r="CJ5" s="82"/>
      <c r="CK5" s="82"/>
      <c r="CL5" s="82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82"/>
      <c r="DW5" s="26"/>
    </row>
    <row r="6" spans="1:142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/>
      <c r="H6" s="3"/>
      <c r="I6" s="7"/>
      <c r="J6" s="3" t="e">
        <f>'Adol profile series data'!O8/'Adol profile series data'!P8</f>
        <v>#DIV/0!</v>
      </c>
      <c r="K6" s="3" t="e">
        <f>'Adol profile series data'!Q8/'Adol profile series data'!R8</f>
        <v>#DIV/0!</v>
      </c>
      <c r="L6" s="3" t="e">
        <f>'Adol profile series data'!S8/'Adol profile series data'!T8</f>
        <v>#DIV/0!</v>
      </c>
      <c r="M6" s="3" t="e">
        <f>'Adol profile series data'!U8/'Adol profile series data'!V8</f>
        <v>#DIV/0!</v>
      </c>
      <c r="N6" s="3" t="e">
        <f>'Adol profile series data'!W8/'Adol profile series data'!X8</f>
        <v>#DIV/0!</v>
      </c>
      <c r="O6" s="3" t="e">
        <f>'Adol profile series data'!Y8/'Adol profile series data'!Z8</f>
        <v>#DIV/0!</v>
      </c>
      <c r="P6" s="3" t="e">
        <f>'Adol profile series data'!AA8/'Adol profile series data'!AB8</f>
        <v>#DIV/0!</v>
      </c>
      <c r="Q6" s="3" t="e">
        <f>'Adol profile series data'!AC8/'Adol profile series data'!AD8</f>
        <v>#DIV/0!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15"/>
      <c r="BF6" s="15"/>
      <c r="BG6" s="15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</row>
    <row r="7" spans="1:126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/>
      <c r="H7" s="3"/>
      <c r="I7" s="7"/>
      <c r="J7" s="3" t="e">
        <f>'Adol profile series data'!O9/'Adol profile series data'!P9</f>
        <v>#DIV/0!</v>
      </c>
      <c r="K7" s="3" t="e">
        <f>'Adol profile series data'!Q9/'Adol profile series data'!R9</f>
        <v>#DIV/0!</v>
      </c>
      <c r="L7" s="3" t="e">
        <f>'Adol profile series data'!S9/'Adol profile series data'!T9</f>
        <v>#DIV/0!</v>
      </c>
      <c r="M7" s="3" t="e">
        <f>'Adol profile series data'!U9/'Adol profile series data'!V9</f>
        <v>#DIV/0!</v>
      </c>
      <c r="N7" s="3" t="e">
        <f>'Adol profile series data'!W9/'Adol profile series data'!X9</f>
        <v>#DIV/0!</v>
      </c>
      <c r="O7" s="3" t="e">
        <f>'Adol profile series data'!Y9/'Adol profile series data'!Z9</f>
        <v>#DIV/0!</v>
      </c>
      <c r="P7" s="3" t="e">
        <f>'Adol profile series data'!AA9/'Adol profile series data'!AB9</f>
        <v>#DIV/0!</v>
      </c>
      <c r="Q7" s="3" t="e">
        <f>'Adol profile series data'!AC9/'Adol profile series data'!AD9</f>
        <v>#DIV/0!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15"/>
      <c r="BF7" s="15"/>
      <c r="BG7" s="15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20"/>
      <c r="DC7" s="83"/>
      <c r="DD7" s="83"/>
      <c r="DE7" s="20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</row>
    <row r="8" spans="1:125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/>
      <c r="H8" s="3"/>
      <c r="I8" s="7"/>
      <c r="J8" s="3" t="e">
        <f>'Adol profile series data'!O10/'Adol profile series data'!P10</f>
        <v>#DIV/0!</v>
      </c>
      <c r="K8" s="3" t="e">
        <f>'Adol profile series data'!Q10/'Adol profile series data'!R10</f>
        <v>#DIV/0!</v>
      </c>
      <c r="L8" s="3" t="e">
        <f>'Adol profile series data'!S10/'Adol profile series data'!T10</f>
        <v>#DIV/0!</v>
      </c>
      <c r="M8" s="3" t="e">
        <f>'Adol profile series data'!U10/'Adol profile series data'!V10</f>
        <v>#DIV/0!</v>
      </c>
      <c r="N8" s="3" t="e">
        <f>'Adol profile series data'!W10/'Adol profile series data'!X10</f>
        <v>#DIV/0!</v>
      </c>
      <c r="O8" s="3" t="e">
        <f>'Adol profile series data'!Y10/'Adol profile series data'!Z10</f>
        <v>#DIV/0!</v>
      </c>
      <c r="P8" s="3" t="e">
        <f>'Adol profile series data'!AA10/'Adol profile series data'!AB10</f>
        <v>#DIV/0!</v>
      </c>
      <c r="Q8" s="3" t="e">
        <f>'Adol profile series data'!AC10/'Adol profile series data'!AD10</f>
        <v>#DIV/0!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15"/>
      <c r="BF8" s="15"/>
      <c r="BG8" s="15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20"/>
      <c r="DC8" s="83"/>
      <c r="DD8" s="83"/>
      <c r="DE8" s="20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</row>
    <row r="9" spans="1:125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/>
      <c r="H9" s="3"/>
      <c r="I9" s="7"/>
      <c r="J9" s="3" t="e">
        <f>'Adol profile series data'!O11/'Adol profile series data'!P11</f>
        <v>#DIV/0!</v>
      </c>
      <c r="K9" s="3" t="e">
        <f>'Adol profile series data'!Q11/'Adol profile series data'!R11</f>
        <v>#DIV/0!</v>
      </c>
      <c r="L9" s="3" t="e">
        <f>'Adol profile series data'!S11/'Adol profile series data'!T11</f>
        <v>#DIV/0!</v>
      </c>
      <c r="M9" s="3" t="e">
        <f>'Adol profile series data'!U11/'Adol profile series data'!V11</f>
        <v>#DIV/0!</v>
      </c>
      <c r="N9" s="3" t="e">
        <f>'Adol profile series data'!W11/'Adol profile series data'!X11</f>
        <v>#DIV/0!</v>
      </c>
      <c r="O9" s="3" t="e">
        <f>'Adol profile series data'!Y11/'Adol profile series data'!Z11</f>
        <v>#DIV/0!</v>
      </c>
      <c r="P9" s="3" t="e">
        <f>'Adol profile series data'!AA11/'Adol profile series data'!AB11</f>
        <v>#DIV/0!</v>
      </c>
      <c r="Q9" s="3" t="e">
        <f>'Adol profile series data'!AC11/'Adol profile series data'!AD11</f>
        <v>#DIV/0!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15"/>
      <c r="BF9" s="15"/>
      <c r="BG9" s="15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20"/>
      <c r="DC9" s="83"/>
      <c r="DD9" s="83"/>
      <c r="DE9" s="20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</row>
    <row r="10" spans="1:125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/>
      <c r="H10" s="3"/>
      <c r="I10" s="7"/>
      <c r="J10" s="3" t="e">
        <f>'Adol profile series data'!O12/'Adol profile series data'!P12</f>
        <v>#DIV/0!</v>
      </c>
      <c r="K10" s="3" t="e">
        <f>'Adol profile series data'!Q12/'Adol profile series data'!R12</f>
        <v>#DIV/0!</v>
      </c>
      <c r="L10" s="3" t="e">
        <f>'Adol profile series data'!S12/'Adol profile series data'!T12</f>
        <v>#DIV/0!</v>
      </c>
      <c r="M10" s="3" t="e">
        <f>'Adol profile series data'!U12/'Adol profile series data'!V12</f>
        <v>#DIV/0!</v>
      </c>
      <c r="N10" s="3" t="e">
        <f>'Adol profile series data'!W12/'Adol profile series data'!X12</f>
        <v>#DIV/0!</v>
      </c>
      <c r="O10" s="3" t="e">
        <f>'Adol profile series data'!Y12/'Adol profile series data'!Z12</f>
        <v>#DIV/0!</v>
      </c>
      <c r="P10" s="3" t="e">
        <f>'Adol profile series data'!AA12/'Adol profile series data'!AB12</f>
        <v>#DIV/0!</v>
      </c>
      <c r="Q10" s="3" t="e">
        <f>'Adol profile series data'!AC12/'Adol profile series data'!AD12</f>
        <v>#DIV/0!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15"/>
      <c r="BF10" s="15"/>
      <c r="BG10" s="15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20"/>
      <c r="DC10" s="83"/>
      <c r="DD10" s="83"/>
      <c r="DE10" s="20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</row>
    <row r="11" spans="1:125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/>
      <c r="H11" s="3"/>
      <c r="I11" s="7"/>
      <c r="J11" s="3" t="e">
        <f>'Adol profile series data'!O13/'Adol profile series data'!P13</f>
        <v>#DIV/0!</v>
      </c>
      <c r="K11" s="3" t="e">
        <f>'Adol profile series data'!Q13/'Adol profile series data'!R13</f>
        <v>#DIV/0!</v>
      </c>
      <c r="L11" s="3" t="e">
        <f>'Adol profile series data'!S13/'Adol profile series data'!T13</f>
        <v>#DIV/0!</v>
      </c>
      <c r="M11" s="3" t="e">
        <f>'Adol profile series data'!U13/'Adol profile series data'!V13</f>
        <v>#DIV/0!</v>
      </c>
      <c r="N11" s="3" t="e">
        <f>'Adol profile series data'!W13/'Adol profile series data'!X13</f>
        <v>#DIV/0!</v>
      </c>
      <c r="O11" s="3" t="e">
        <f>'Adol profile series data'!Y13/'Adol profile series data'!Z13</f>
        <v>#DIV/0!</v>
      </c>
      <c r="P11" s="3" t="e">
        <f>'Adol profile series data'!AA13/'Adol profile series data'!AB13</f>
        <v>#DIV/0!</v>
      </c>
      <c r="Q11" s="3" t="e">
        <f>'Adol profile series data'!AC13/'Adol profile series data'!AD13</f>
        <v>#DIV/0!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15"/>
      <c r="BF11" s="15"/>
      <c r="BG11" s="15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20"/>
      <c r="DC11" s="83"/>
      <c r="DD11" s="83"/>
      <c r="DE11" s="20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</row>
    <row r="12" spans="1:125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/>
      <c r="H12" s="3"/>
      <c r="I12" s="7"/>
      <c r="J12" s="3" t="e">
        <f>'Adol profile series data'!O14/'Adol profile series data'!P14</f>
        <v>#DIV/0!</v>
      </c>
      <c r="K12" s="3" t="e">
        <f>'Adol profile series data'!Q14/'Adol profile series data'!R14</f>
        <v>#DIV/0!</v>
      </c>
      <c r="L12" s="3" t="e">
        <f>'Adol profile series data'!S14/'Adol profile series data'!T14</f>
        <v>#DIV/0!</v>
      </c>
      <c r="M12" s="3" t="e">
        <f>'Adol profile series data'!U14/'Adol profile series data'!V14</f>
        <v>#DIV/0!</v>
      </c>
      <c r="N12" s="3" t="e">
        <f>'Adol profile series data'!W14/'Adol profile series data'!X14</f>
        <v>#DIV/0!</v>
      </c>
      <c r="O12" s="3" t="e">
        <f>'Adol profile series data'!Y14/'Adol profile series data'!Z14</f>
        <v>#DIV/0!</v>
      </c>
      <c r="P12" s="3" t="e">
        <f>'Adol profile series data'!AA14/'Adol profile series data'!AB14</f>
        <v>#DIV/0!</v>
      </c>
      <c r="Q12" s="3" t="e">
        <f>'Adol profile series data'!AC14/'Adol profile series data'!AD14</f>
        <v>#DIV/0!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15"/>
      <c r="BF12" s="15"/>
      <c r="BG12" s="15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20"/>
      <c r="DC12" s="83"/>
      <c r="DD12" s="83"/>
      <c r="DE12" s="20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</row>
    <row r="13" spans="1:125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/>
      <c r="H13" s="3"/>
      <c r="I13" s="7"/>
      <c r="J13" s="3" t="e">
        <f>'Adol profile series data'!O15/'Adol profile series data'!P15</f>
        <v>#DIV/0!</v>
      </c>
      <c r="K13" s="3" t="e">
        <f>'Adol profile series data'!Q15/'Adol profile series data'!R15</f>
        <v>#DIV/0!</v>
      </c>
      <c r="L13" s="3" t="e">
        <f>'Adol profile series data'!S15/'Adol profile series data'!T15</f>
        <v>#DIV/0!</v>
      </c>
      <c r="M13" s="3" t="e">
        <f>'Adol profile series data'!U15/'Adol profile series data'!V15</f>
        <v>#DIV/0!</v>
      </c>
      <c r="N13" s="3" t="e">
        <f>'Adol profile series data'!W15/'Adol profile series data'!X15</f>
        <v>#DIV/0!</v>
      </c>
      <c r="O13" s="3" t="e">
        <f>'Adol profile series data'!Y15/'Adol profile series data'!Z15</f>
        <v>#DIV/0!</v>
      </c>
      <c r="P13" s="3" t="e">
        <f>'Adol profile series data'!AA15/'Adol profile series data'!AB15</f>
        <v>#DIV/0!</v>
      </c>
      <c r="Q13" s="3" t="e">
        <f>'Adol profile series data'!AC15/'Adol profile series data'!AD15</f>
        <v>#DIV/0!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15"/>
      <c r="BF13" s="15"/>
      <c r="BG13" s="15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20"/>
      <c r="DC13" s="83"/>
      <c r="DD13" s="83"/>
      <c r="DE13" s="20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</row>
    <row r="14" spans="1:125" s="132" customFormat="1" ht="15.75">
      <c r="A14" s="131"/>
      <c r="B14" s="131"/>
      <c r="C14" s="137" t="s">
        <v>104</v>
      </c>
      <c r="D14" s="137"/>
      <c r="E14" s="138"/>
      <c r="F14" s="138">
        <f>SUM('3 HPV data'!E15/'3 HPV data'!F15)</f>
        <v>0.18265503127654645</v>
      </c>
      <c r="G14" s="138"/>
      <c r="H14" s="138"/>
      <c r="I14" s="138"/>
      <c r="J14" s="138" t="e">
        <f>'Adol profile series data'!O16/'Adol profile series data'!P16</f>
        <v>#DIV/0!</v>
      </c>
      <c r="K14" s="138" t="e">
        <f>'Adol profile series data'!Q16/'Adol profile series data'!R16</f>
        <v>#DIV/0!</v>
      </c>
      <c r="L14" s="138" t="e">
        <f>'Adol profile series data'!S16/'Adol profile series data'!T16</f>
        <v>#DIV/0!</v>
      </c>
      <c r="M14" s="138" t="e">
        <f>'Adol profile series data'!U16/'Adol profile series data'!V16</f>
        <v>#DIV/0!</v>
      </c>
      <c r="N14" s="138" t="e">
        <f>'Adol profile series data'!W16/'Adol profile series data'!X16</f>
        <v>#DIV/0!</v>
      </c>
      <c r="O14" s="138" t="e">
        <f>'Adol profile series data'!Y16/'Adol profile series data'!Z16</f>
        <v>#DIV/0!</v>
      </c>
      <c r="P14" s="138" t="e">
        <f>'Adol profile series data'!AA16/'Adol profile series data'!AB16</f>
        <v>#DIV/0!</v>
      </c>
      <c r="Q14" s="138" t="e">
        <f>'Adol profile series data'!AC16/'Adol profile series data'!AD16</f>
        <v>#DIV/0!</v>
      </c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</row>
    <row r="15" spans="1:125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/>
      <c r="H15" s="3"/>
      <c r="I15" s="7"/>
      <c r="J15" s="3" t="e">
        <f>'Adol profile series data'!O17/'Adol profile series data'!P17</f>
        <v>#DIV/0!</v>
      </c>
      <c r="K15" s="3" t="e">
        <f>'Adol profile series data'!Q17/'Adol profile series data'!R17</f>
        <v>#DIV/0!</v>
      </c>
      <c r="L15" s="3" t="e">
        <f>'Adol profile series data'!S17/'Adol profile series data'!T17</f>
        <v>#DIV/0!</v>
      </c>
      <c r="M15" s="3" t="e">
        <f>'Adol profile series data'!U17/'Adol profile series data'!V17</f>
        <v>#DIV/0!</v>
      </c>
      <c r="N15" s="3" t="e">
        <f>'Adol profile series data'!W17/'Adol profile series data'!X17</f>
        <v>#DIV/0!</v>
      </c>
      <c r="O15" s="3" t="e">
        <f>'Adol profile series data'!Y17/'Adol profile series data'!Z17</f>
        <v>#DIV/0!</v>
      </c>
      <c r="P15" s="3" t="e">
        <f>'Adol profile series data'!AA17/'Adol profile series data'!AB17</f>
        <v>#DIV/0!</v>
      </c>
      <c r="Q15" s="3" t="e">
        <f>'Adol profile series data'!AC17/'Adol profile series data'!AD17</f>
        <v>#DIV/0!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15"/>
      <c r="BF15" s="15"/>
      <c r="BG15" s="15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20"/>
      <c r="DC15" s="83"/>
      <c r="DD15" s="83"/>
      <c r="DE15" s="20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</row>
    <row r="16" spans="1:125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/>
      <c r="H16" s="3"/>
      <c r="I16" s="7"/>
      <c r="J16" s="3" t="e">
        <f>'Adol profile series data'!O18/'Adol profile series data'!P18</f>
        <v>#DIV/0!</v>
      </c>
      <c r="K16" s="3" t="e">
        <f>'Adol profile series data'!Q18/'Adol profile series data'!R18</f>
        <v>#DIV/0!</v>
      </c>
      <c r="L16" s="3" t="e">
        <f>'Adol profile series data'!S18/'Adol profile series data'!T18</f>
        <v>#DIV/0!</v>
      </c>
      <c r="M16" s="3" t="e">
        <f>'Adol profile series data'!U18/'Adol profile series data'!V18</f>
        <v>#DIV/0!</v>
      </c>
      <c r="N16" s="3" t="e">
        <f>'Adol profile series data'!W18/'Adol profile series data'!X18</f>
        <v>#DIV/0!</v>
      </c>
      <c r="O16" s="3" t="e">
        <f>'Adol profile series data'!Y18/'Adol profile series data'!Z18</f>
        <v>#DIV/0!</v>
      </c>
      <c r="P16" s="3" t="e">
        <f>'Adol profile series data'!AA18/'Adol profile series data'!AB18</f>
        <v>#DIV/0!</v>
      </c>
      <c r="Q16" s="3" t="e">
        <f>'Adol profile series data'!AC18/'Adol profile series data'!AD18</f>
        <v>#DIV/0!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15"/>
      <c r="BF16" s="15"/>
      <c r="BG16" s="15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20"/>
      <c r="DC16" s="83"/>
      <c r="DD16" s="83"/>
      <c r="DE16" s="20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</row>
    <row r="17" spans="1:125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/>
      <c r="H17" s="3"/>
      <c r="I17" s="7"/>
      <c r="J17" s="3" t="e">
        <f>'Adol profile series data'!O19/'Adol profile series data'!P19</f>
        <v>#DIV/0!</v>
      </c>
      <c r="K17" s="3" t="e">
        <f>'Adol profile series data'!Q19/'Adol profile series data'!R19</f>
        <v>#DIV/0!</v>
      </c>
      <c r="L17" s="3" t="e">
        <f>'Adol profile series data'!S19/'Adol profile series data'!T19</f>
        <v>#DIV/0!</v>
      </c>
      <c r="M17" s="3" t="e">
        <f>'Adol profile series data'!U19/'Adol profile series data'!V19</f>
        <v>#DIV/0!</v>
      </c>
      <c r="N17" s="3" t="e">
        <f>'Adol profile series data'!W19/'Adol profile series data'!X19</f>
        <v>#DIV/0!</v>
      </c>
      <c r="O17" s="3" t="e">
        <f>'Adol profile series data'!Y19/'Adol profile series data'!Z19</f>
        <v>#DIV/0!</v>
      </c>
      <c r="P17" s="3" t="e">
        <f>'Adol profile series data'!AA19/'Adol profile series data'!AB19</f>
        <v>#DIV/0!</v>
      </c>
      <c r="Q17" s="3" t="e">
        <f>'Adol profile series data'!AC19/'Adol profile series data'!AD19</f>
        <v>#DIV/0!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15"/>
      <c r="BF17" s="15"/>
      <c r="BG17" s="15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20"/>
      <c r="DC17" s="83"/>
      <c r="DD17" s="83"/>
      <c r="DE17" s="20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</row>
    <row r="18" spans="1:125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/>
      <c r="H18" s="3"/>
      <c r="I18" s="7"/>
      <c r="J18" s="3" t="e">
        <f>'Adol profile series data'!O20/'Adol profile series data'!P20</f>
        <v>#DIV/0!</v>
      </c>
      <c r="K18" s="3" t="e">
        <f>'Adol profile series data'!Q20/'Adol profile series data'!R20</f>
        <v>#DIV/0!</v>
      </c>
      <c r="L18" s="3" t="e">
        <f>'Adol profile series data'!S20/'Adol profile series data'!T20</f>
        <v>#DIV/0!</v>
      </c>
      <c r="M18" s="3" t="e">
        <f>'Adol profile series data'!U20/'Adol profile series data'!V20</f>
        <v>#DIV/0!</v>
      </c>
      <c r="N18" s="3" t="e">
        <f>'Adol profile series data'!W20/'Adol profile series data'!X20</f>
        <v>#DIV/0!</v>
      </c>
      <c r="O18" s="3" t="e">
        <f>'Adol profile series data'!Y20/'Adol profile series data'!Z20</f>
        <v>#DIV/0!</v>
      </c>
      <c r="P18" s="3" t="e">
        <f>'Adol profile series data'!AA20/'Adol profile series data'!AB20</f>
        <v>#DIV/0!</v>
      </c>
      <c r="Q18" s="3" t="e">
        <f>'Adol profile series data'!AC20/'Adol profile series data'!AD20</f>
        <v>#DIV/0!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15"/>
      <c r="BF18" s="15"/>
      <c r="BG18" s="15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20"/>
      <c r="DC18" s="83"/>
      <c r="DD18" s="83"/>
      <c r="DE18" s="20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</row>
    <row r="19" spans="1:125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/>
      <c r="H19" s="3"/>
      <c r="I19" s="7"/>
      <c r="J19" s="3" t="e">
        <f>'Adol profile series data'!O21/'Adol profile series data'!P21</f>
        <v>#DIV/0!</v>
      </c>
      <c r="K19" s="3" t="e">
        <f>'Adol profile series data'!Q21/'Adol profile series data'!R21</f>
        <v>#DIV/0!</v>
      </c>
      <c r="L19" s="3" t="e">
        <f>'Adol profile series data'!S21/'Adol profile series data'!T21</f>
        <v>#DIV/0!</v>
      </c>
      <c r="M19" s="3" t="e">
        <f>'Adol profile series data'!U21/'Adol profile series data'!V21</f>
        <v>#DIV/0!</v>
      </c>
      <c r="N19" s="3" t="e">
        <f>'Adol profile series data'!W21/'Adol profile series data'!X21</f>
        <v>#DIV/0!</v>
      </c>
      <c r="O19" s="3" t="e">
        <f>'Adol profile series data'!Y21/'Adol profile series data'!Z21</f>
        <v>#DIV/0!</v>
      </c>
      <c r="P19" s="3" t="e">
        <f>'Adol profile series data'!AA21/'Adol profile series data'!AB21</f>
        <v>#DIV/0!</v>
      </c>
      <c r="Q19" s="3" t="e">
        <f>'Adol profile series data'!AC21/'Adol profile series data'!AD21</f>
        <v>#DIV/0!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15"/>
      <c r="BF19" s="15"/>
      <c r="BG19" s="15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20"/>
      <c r="DC19" s="83"/>
      <c r="DD19" s="83"/>
      <c r="DE19" s="20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</row>
    <row r="20" spans="1:125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/>
      <c r="H20" s="3"/>
      <c r="I20" s="7"/>
      <c r="J20" s="3" t="e">
        <f>'Adol profile series data'!O22/'Adol profile series data'!P22</f>
        <v>#DIV/0!</v>
      </c>
      <c r="K20" s="3" t="e">
        <f>'Adol profile series data'!Q22/'Adol profile series data'!R22</f>
        <v>#DIV/0!</v>
      </c>
      <c r="L20" s="3" t="e">
        <f>'Adol profile series data'!S22/'Adol profile series data'!T22</f>
        <v>#DIV/0!</v>
      </c>
      <c r="M20" s="3" t="e">
        <f>'Adol profile series data'!U22/'Adol profile series data'!V22</f>
        <v>#DIV/0!</v>
      </c>
      <c r="N20" s="3" t="e">
        <f>'Adol profile series data'!W22/'Adol profile series data'!X22</f>
        <v>#DIV/0!</v>
      </c>
      <c r="O20" s="3" t="e">
        <f>'Adol profile series data'!Y22/'Adol profile series data'!Z22</f>
        <v>#DIV/0!</v>
      </c>
      <c r="P20" s="3" t="e">
        <f>'Adol profile series data'!AA22/'Adol profile series data'!AB22</f>
        <v>#DIV/0!</v>
      </c>
      <c r="Q20" s="3" t="e">
        <f>'Adol profile series data'!AC22/'Adol profile series data'!AD22</f>
        <v>#DIV/0!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15"/>
      <c r="BG20" s="15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20"/>
      <c r="DC20" s="83"/>
      <c r="DD20" s="83"/>
      <c r="DE20" s="20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</row>
    <row r="21" spans="1:125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/>
      <c r="H21" s="3"/>
      <c r="I21" s="7"/>
      <c r="J21" s="3" t="e">
        <f>'Adol profile series data'!O23/'Adol profile series data'!P23</f>
        <v>#DIV/0!</v>
      </c>
      <c r="K21" s="3" t="e">
        <f>'Adol profile series data'!Q23/'Adol profile series data'!R23</f>
        <v>#DIV/0!</v>
      </c>
      <c r="L21" s="3" t="e">
        <f>'Adol profile series data'!S23/'Adol profile series data'!T23</f>
        <v>#DIV/0!</v>
      </c>
      <c r="M21" s="3" t="e">
        <f>'Adol profile series data'!U23/'Adol profile series data'!V23</f>
        <v>#DIV/0!</v>
      </c>
      <c r="N21" s="3" t="e">
        <f>'Adol profile series data'!W23/'Adol profile series data'!X23</f>
        <v>#DIV/0!</v>
      </c>
      <c r="O21" s="3" t="e">
        <f>'Adol profile series data'!Y23/'Adol profile series data'!Z23</f>
        <v>#DIV/0!</v>
      </c>
      <c r="P21" s="3" t="e">
        <f>'Adol profile series data'!AA23/'Adol profile series data'!AB23</f>
        <v>#DIV/0!</v>
      </c>
      <c r="Q21" s="3" t="e">
        <f>'Adol profile series data'!AC23/'Adol profile series data'!AD23</f>
        <v>#DIV/0!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15"/>
      <c r="BG21" s="15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20"/>
      <c r="DC21" s="83"/>
      <c r="DD21" s="83"/>
      <c r="DE21" s="20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</row>
    <row r="22" spans="1:125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/>
      <c r="H22" s="3"/>
      <c r="I22" s="7"/>
      <c r="J22" s="3" t="e">
        <f>'Adol profile series data'!O24/'Adol profile series data'!P24</f>
        <v>#DIV/0!</v>
      </c>
      <c r="K22" s="3" t="e">
        <f>'Adol profile series data'!Q24/'Adol profile series data'!R24</f>
        <v>#DIV/0!</v>
      </c>
      <c r="L22" s="3" t="e">
        <f>'Adol profile series data'!S24/'Adol profile series data'!T24</f>
        <v>#DIV/0!</v>
      </c>
      <c r="M22" s="3" t="e">
        <f>'Adol profile series data'!U24/'Adol profile series data'!V24</f>
        <v>#DIV/0!</v>
      </c>
      <c r="N22" s="3" t="e">
        <f>'Adol profile series data'!W24/'Adol profile series data'!X24</f>
        <v>#DIV/0!</v>
      </c>
      <c r="O22" s="3" t="e">
        <f>'Adol profile series data'!Y24/'Adol profile series data'!Z24</f>
        <v>#DIV/0!</v>
      </c>
      <c r="P22" s="3" t="e">
        <f>'Adol profile series data'!AA24/'Adol profile series data'!AB24</f>
        <v>#DIV/0!</v>
      </c>
      <c r="Q22" s="3" t="e">
        <f>'Adol profile series data'!AC24/'Adol profile series data'!AD24</f>
        <v>#DIV/0!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15"/>
      <c r="BG22" s="15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20"/>
      <c r="DC22" s="83"/>
      <c r="DD22" s="83"/>
      <c r="DE22" s="20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</row>
    <row r="23" spans="1:125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/>
      <c r="H23" s="3"/>
      <c r="I23" s="7"/>
      <c r="J23" s="3" t="e">
        <f>'Adol profile series data'!O25/'Adol profile series data'!P25</f>
        <v>#DIV/0!</v>
      </c>
      <c r="K23" s="3" t="e">
        <f>'Adol profile series data'!Q25/'Adol profile series data'!R25</f>
        <v>#DIV/0!</v>
      </c>
      <c r="L23" s="3" t="e">
        <f>'Adol profile series data'!S25/'Adol profile series data'!T25</f>
        <v>#DIV/0!</v>
      </c>
      <c r="M23" s="3" t="e">
        <f>'Adol profile series data'!U25/'Adol profile series data'!V25</f>
        <v>#DIV/0!</v>
      </c>
      <c r="N23" s="3" t="e">
        <f>'Adol profile series data'!W25/'Adol profile series data'!X25</f>
        <v>#DIV/0!</v>
      </c>
      <c r="O23" s="3" t="e">
        <f>'Adol profile series data'!Y25/'Adol profile series data'!Z25</f>
        <v>#DIV/0!</v>
      </c>
      <c r="P23" s="3" t="e">
        <f>'Adol profile series data'!AA25/'Adol profile series data'!AB25</f>
        <v>#DIV/0!</v>
      </c>
      <c r="Q23" s="3" t="e">
        <f>'Adol profile series data'!AC25/'Adol profile series data'!AD25</f>
        <v>#DIV/0!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15"/>
      <c r="BF23" s="15"/>
      <c r="BG23" s="15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20"/>
      <c r="DC23" s="83"/>
      <c r="DD23" s="83"/>
      <c r="DE23" s="20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</row>
    <row r="24" spans="1:125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/>
      <c r="H24" s="3"/>
      <c r="I24" s="7"/>
      <c r="J24" s="3" t="e">
        <f>'Adol profile series data'!O26/'Adol profile series data'!P26</f>
        <v>#DIV/0!</v>
      </c>
      <c r="K24" s="3" t="e">
        <f>'Adol profile series data'!Q26/'Adol profile series data'!R26</f>
        <v>#DIV/0!</v>
      </c>
      <c r="L24" s="3" t="e">
        <f>'Adol profile series data'!S26/'Adol profile series data'!T26</f>
        <v>#DIV/0!</v>
      </c>
      <c r="M24" s="3" t="e">
        <f>'Adol profile series data'!U26/'Adol profile series data'!V26</f>
        <v>#DIV/0!</v>
      </c>
      <c r="N24" s="3" t="e">
        <f>'Adol profile series data'!W26/'Adol profile series data'!X26</f>
        <v>#DIV/0!</v>
      </c>
      <c r="O24" s="3" t="e">
        <f>'Adol profile series data'!Y26/'Adol profile series data'!Z26</f>
        <v>#DIV/0!</v>
      </c>
      <c r="P24" s="3" t="e">
        <f>'Adol profile series data'!AA26/'Adol profile series data'!AB26</f>
        <v>#DIV/0!</v>
      </c>
      <c r="Q24" s="3" t="e">
        <f>'Adol profile series data'!AC26/'Adol profile series data'!AD26</f>
        <v>#DIV/0!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15"/>
      <c r="BF24" s="15"/>
      <c r="BG24" s="15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20"/>
      <c r="DC24" s="83"/>
      <c r="DD24" s="83"/>
      <c r="DE24" s="20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</row>
    <row r="25" spans="1:125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/>
      <c r="H25" s="3"/>
      <c r="I25" s="7"/>
      <c r="J25" s="3" t="e">
        <f>'Adol profile series data'!O27/'Adol profile series data'!P27</f>
        <v>#DIV/0!</v>
      </c>
      <c r="K25" s="3" t="e">
        <f>'Adol profile series data'!Q27/'Adol profile series data'!R27</f>
        <v>#DIV/0!</v>
      </c>
      <c r="L25" s="3" t="e">
        <f>'Adol profile series data'!S27/'Adol profile series data'!T27</f>
        <v>#DIV/0!</v>
      </c>
      <c r="M25" s="3" t="e">
        <f>'Adol profile series data'!U27/'Adol profile series data'!V27</f>
        <v>#DIV/0!</v>
      </c>
      <c r="N25" s="3" t="e">
        <f>'Adol profile series data'!W27/'Adol profile series data'!X27</f>
        <v>#DIV/0!</v>
      </c>
      <c r="O25" s="3" t="e">
        <f>'Adol profile series data'!Y27/'Adol profile series data'!Z27</f>
        <v>#DIV/0!</v>
      </c>
      <c r="P25" s="3" t="e">
        <f>'Adol profile series data'!AA27/'Adol profile series data'!AB27</f>
        <v>#DIV/0!</v>
      </c>
      <c r="Q25" s="3" t="e">
        <f>'Adol profile series data'!AC27/'Adol profile series data'!AD27</f>
        <v>#DIV/0!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15"/>
      <c r="BG25" s="15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20"/>
      <c r="DC25" s="83"/>
      <c r="DD25" s="83"/>
      <c r="DE25" s="20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</row>
    <row r="26" spans="1:125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/>
      <c r="H26" s="3"/>
      <c r="I26" s="7"/>
      <c r="J26" s="3" t="e">
        <f>'Adol profile series data'!O28/'Adol profile series data'!P28</f>
        <v>#DIV/0!</v>
      </c>
      <c r="K26" s="3" t="e">
        <f>'Adol profile series data'!Q28/'Adol profile series data'!R28</f>
        <v>#DIV/0!</v>
      </c>
      <c r="L26" s="3" t="e">
        <f>'Adol profile series data'!S28/'Adol profile series data'!T28</f>
        <v>#DIV/0!</v>
      </c>
      <c r="M26" s="3" t="e">
        <f>'Adol profile series data'!U28/'Adol profile series data'!V28</f>
        <v>#DIV/0!</v>
      </c>
      <c r="N26" s="3" t="e">
        <f>'Adol profile series data'!W28/'Adol profile series data'!X28</f>
        <v>#DIV/0!</v>
      </c>
      <c r="O26" s="3" t="e">
        <f>'Adol profile series data'!Y28/'Adol profile series data'!Z28</f>
        <v>#DIV/0!</v>
      </c>
      <c r="P26" s="3" t="e">
        <f>'Adol profile series data'!AA28/'Adol profile series data'!AB28</f>
        <v>#DIV/0!</v>
      </c>
      <c r="Q26" s="3" t="e">
        <f>'Adol profile series data'!AC28/'Adol profile series data'!AD28</f>
        <v>#DIV/0!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15"/>
      <c r="BF26" s="15"/>
      <c r="BG26" s="15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20"/>
      <c r="DC26" s="83"/>
      <c r="DD26" s="83"/>
      <c r="DE26" s="20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</row>
    <row r="27" spans="1:125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/>
      <c r="H27" s="3"/>
      <c r="I27" s="7"/>
      <c r="J27" s="3" t="e">
        <f>'Adol profile series data'!O29/'Adol profile series data'!P29</f>
        <v>#DIV/0!</v>
      </c>
      <c r="K27" s="3" t="e">
        <f>'Adol profile series data'!Q29/'Adol profile series data'!R29</f>
        <v>#DIV/0!</v>
      </c>
      <c r="L27" s="3" t="e">
        <f>'Adol profile series data'!S29/'Adol profile series data'!T29</f>
        <v>#DIV/0!</v>
      </c>
      <c r="M27" s="3" t="e">
        <f>'Adol profile series data'!U29/'Adol profile series data'!V29</f>
        <v>#DIV/0!</v>
      </c>
      <c r="N27" s="3" t="e">
        <f>'Adol profile series data'!W29/'Adol profile series data'!X29</f>
        <v>#DIV/0!</v>
      </c>
      <c r="O27" s="3" t="e">
        <f>'Adol profile series data'!Y29/'Adol profile series data'!Z29</f>
        <v>#DIV/0!</v>
      </c>
      <c r="P27" s="3" t="e">
        <f>'Adol profile series data'!AA29/'Adol profile series data'!AB29</f>
        <v>#DIV/0!</v>
      </c>
      <c r="Q27" s="3" t="e">
        <f>'Adol profile series data'!AC29/'Adol profile series data'!AD29</f>
        <v>#DIV/0!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15"/>
      <c r="BF27" s="15"/>
      <c r="BG27" s="15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20"/>
      <c r="DC27" s="83"/>
      <c r="DD27" s="83"/>
      <c r="DE27" s="20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</row>
    <row r="28" spans="1:125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/>
      <c r="H28" s="3"/>
      <c r="I28" s="7"/>
      <c r="J28" s="3" t="e">
        <f>'Adol profile series data'!O30/'Adol profile series data'!P30</f>
        <v>#DIV/0!</v>
      </c>
      <c r="K28" s="3" t="e">
        <f>'Adol profile series data'!Q30/'Adol profile series data'!R30</f>
        <v>#DIV/0!</v>
      </c>
      <c r="L28" s="3" t="e">
        <f>'Adol profile series data'!S30/'Adol profile series data'!T30</f>
        <v>#DIV/0!</v>
      </c>
      <c r="M28" s="3" t="e">
        <f>'Adol profile series data'!U30/'Adol profile series data'!V30</f>
        <v>#DIV/0!</v>
      </c>
      <c r="N28" s="3" t="e">
        <f>'Adol profile series data'!W30/'Adol profile series data'!X30</f>
        <v>#DIV/0!</v>
      </c>
      <c r="O28" s="3" t="e">
        <f>'Adol profile series data'!Y30/'Adol profile series data'!Z30</f>
        <v>#DIV/0!</v>
      </c>
      <c r="P28" s="3" t="e">
        <f>'Adol profile series data'!AA30/'Adol profile series data'!AB30</f>
        <v>#DIV/0!</v>
      </c>
      <c r="Q28" s="3" t="e">
        <f>'Adol profile series data'!AC30/'Adol profile series data'!AD30</f>
        <v>#DIV/0!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15"/>
      <c r="BG28" s="15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20"/>
      <c r="DC28" s="83"/>
      <c r="DD28" s="83"/>
      <c r="DE28" s="20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</row>
    <row r="29" spans="1:125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/>
      <c r="H29" s="3"/>
      <c r="I29" s="7"/>
      <c r="J29" s="3" t="e">
        <f>'Adol profile series data'!O31/'Adol profile series data'!P31</f>
        <v>#DIV/0!</v>
      </c>
      <c r="K29" s="3" t="e">
        <f>'Adol profile series data'!Q31/'Adol profile series data'!R31</f>
        <v>#DIV/0!</v>
      </c>
      <c r="L29" s="3" t="e">
        <f>'Adol profile series data'!S31/'Adol profile series data'!T31</f>
        <v>#DIV/0!</v>
      </c>
      <c r="M29" s="3" t="e">
        <f>'Adol profile series data'!U31/'Adol profile series data'!V31</f>
        <v>#DIV/0!</v>
      </c>
      <c r="N29" s="3" t="e">
        <f>'Adol profile series data'!W31/'Adol profile series data'!X31</f>
        <v>#DIV/0!</v>
      </c>
      <c r="O29" s="3" t="e">
        <f>'Adol profile series data'!Y31/'Adol profile series data'!Z31</f>
        <v>#DIV/0!</v>
      </c>
      <c r="P29" s="3" t="e">
        <f>'Adol profile series data'!AA31/'Adol profile series data'!AB31</f>
        <v>#DIV/0!</v>
      </c>
      <c r="Q29" s="3" t="e">
        <f>'Adol profile series data'!AC31/'Adol profile series data'!AD31</f>
        <v>#DIV/0!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15"/>
      <c r="BG29" s="15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20"/>
      <c r="DC29" s="83"/>
      <c r="DD29" s="83"/>
      <c r="DE29" s="20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</row>
    <row r="30" spans="1:125" s="132" customFormat="1" ht="15.75">
      <c r="A30" s="131"/>
      <c r="B30" s="131"/>
      <c r="C30" s="137" t="s">
        <v>105</v>
      </c>
      <c r="D30" s="137"/>
      <c r="E30" s="138"/>
      <c r="F30" s="138">
        <f>SUM('3 HPV data'!E31/'3 HPV data'!F31)</f>
        <v>0.2757433523292241</v>
      </c>
      <c r="G30" s="138"/>
      <c r="H30" s="138"/>
      <c r="I30" s="138"/>
      <c r="J30" s="138" t="e">
        <f>'Adol profile series data'!O32/'Adol profile series data'!P32</f>
        <v>#DIV/0!</v>
      </c>
      <c r="K30" s="138" t="e">
        <f>'Adol profile series data'!Q32/'Adol profile series data'!R32</f>
        <v>#DIV/0!</v>
      </c>
      <c r="L30" s="138" t="e">
        <f>'Adol profile series data'!S32/'Adol profile series data'!T32</f>
        <v>#DIV/0!</v>
      </c>
      <c r="M30" s="138" t="e">
        <f>'Adol profile series data'!U32/'Adol profile series data'!V32</f>
        <v>#DIV/0!</v>
      </c>
      <c r="N30" s="138" t="e">
        <f>'Adol profile series data'!W32/'Adol profile series data'!X32</f>
        <v>#DIV/0!</v>
      </c>
      <c r="O30" s="138" t="e">
        <f>'Adol profile series data'!Y32/'Adol profile series data'!Z32</f>
        <v>#DIV/0!</v>
      </c>
      <c r="P30" s="138" t="e">
        <f>'Adol profile series data'!AA32/'Adol profile series data'!AB32</f>
        <v>#DIV/0!</v>
      </c>
      <c r="Q30" s="138" t="e">
        <f>'Adol profile series data'!AC32/'Adol profile series data'!AD32</f>
        <v>#DIV/0!</v>
      </c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</row>
    <row r="31" spans="1:125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/>
      <c r="H31" s="3"/>
      <c r="I31" s="7"/>
      <c r="J31" s="3" t="e">
        <f>'Adol profile series data'!O33/'Adol profile series data'!P33</f>
        <v>#DIV/0!</v>
      </c>
      <c r="K31" s="3" t="e">
        <f>'Adol profile series data'!Q33/'Adol profile series data'!R33</f>
        <v>#DIV/0!</v>
      </c>
      <c r="L31" s="3" t="e">
        <f>'Adol profile series data'!S33/'Adol profile series data'!T33</f>
        <v>#DIV/0!</v>
      </c>
      <c r="M31" s="3" t="e">
        <f>'Adol profile series data'!U33/'Adol profile series data'!V33</f>
        <v>#DIV/0!</v>
      </c>
      <c r="N31" s="3" t="e">
        <f>'Adol profile series data'!W33/'Adol profile series data'!X33</f>
        <v>#DIV/0!</v>
      </c>
      <c r="O31" s="3" t="e">
        <f>'Adol profile series data'!Y33/'Adol profile series data'!Z33</f>
        <v>#DIV/0!</v>
      </c>
      <c r="P31" s="3" t="e">
        <f>'Adol profile series data'!AA33/'Adol profile series data'!AB33</f>
        <v>#DIV/0!</v>
      </c>
      <c r="Q31" s="3" t="e">
        <f>'Adol profile series data'!AC33/'Adol profile series data'!AD33</f>
        <v>#DIV/0!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15"/>
      <c r="BF31" s="15"/>
      <c r="BG31" s="15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20"/>
      <c r="DC31" s="83"/>
      <c r="DD31" s="83"/>
      <c r="DE31" s="20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</row>
    <row r="32" spans="1:125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/>
      <c r="H32" s="3"/>
      <c r="I32" s="7"/>
      <c r="J32" s="3" t="e">
        <f>'Adol profile series data'!O34/'Adol profile series data'!P34</f>
        <v>#DIV/0!</v>
      </c>
      <c r="K32" s="3" t="e">
        <f>'Adol profile series data'!Q34/'Adol profile series data'!R34</f>
        <v>#DIV/0!</v>
      </c>
      <c r="L32" s="3" t="e">
        <f>'Adol profile series data'!S34/'Adol profile series data'!T34</f>
        <v>#DIV/0!</v>
      </c>
      <c r="M32" s="3" t="e">
        <f>'Adol profile series data'!U34/'Adol profile series data'!V34</f>
        <v>#DIV/0!</v>
      </c>
      <c r="N32" s="3" t="e">
        <f>'Adol profile series data'!W34/'Adol profile series data'!X34</f>
        <v>#DIV/0!</v>
      </c>
      <c r="O32" s="3" t="e">
        <f>'Adol profile series data'!Y34/'Adol profile series data'!Z34</f>
        <v>#DIV/0!</v>
      </c>
      <c r="P32" s="3" t="e">
        <f>'Adol profile series data'!AA34/'Adol profile series data'!AB34</f>
        <v>#DIV/0!</v>
      </c>
      <c r="Q32" s="3" t="e">
        <f>'Adol profile series data'!AC34/'Adol profile series data'!AD34</f>
        <v>#DIV/0!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15"/>
      <c r="BG32" s="15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20"/>
      <c r="DC32" s="83"/>
      <c r="DD32" s="83"/>
      <c r="DE32" s="20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</row>
    <row r="33" spans="1:125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/>
      <c r="H33" s="3"/>
      <c r="I33" s="7"/>
      <c r="J33" s="3" t="e">
        <f>'Adol profile series data'!O35/'Adol profile series data'!P35</f>
        <v>#DIV/0!</v>
      </c>
      <c r="K33" s="3" t="e">
        <f>'Adol profile series data'!Q35/'Adol profile series data'!R35</f>
        <v>#DIV/0!</v>
      </c>
      <c r="L33" s="3" t="e">
        <f>'Adol profile series data'!S35/'Adol profile series data'!T35</f>
        <v>#DIV/0!</v>
      </c>
      <c r="M33" s="3" t="e">
        <f>'Adol profile series data'!U35/'Adol profile series data'!V35</f>
        <v>#DIV/0!</v>
      </c>
      <c r="N33" s="3" t="e">
        <f>'Adol profile series data'!W35/'Adol profile series data'!X35</f>
        <v>#DIV/0!</v>
      </c>
      <c r="O33" s="3" t="e">
        <f>'Adol profile series data'!Y35/'Adol profile series data'!Z35</f>
        <v>#DIV/0!</v>
      </c>
      <c r="P33" s="3" t="e">
        <f>'Adol profile series data'!AA35/'Adol profile series data'!AB35</f>
        <v>#DIV/0!</v>
      </c>
      <c r="Q33" s="3" t="e">
        <f>'Adol profile series data'!AC35/'Adol profile series data'!AD35</f>
        <v>#DIV/0!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15"/>
      <c r="BG33" s="15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20"/>
      <c r="DC33" s="83"/>
      <c r="DD33" s="83"/>
      <c r="DE33" s="20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</row>
    <row r="34" spans="1:125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/>
      <c r="H34" s="3"/>
      <c r="I34" s="7"/>
      <c r="J34" s="3" t="e">
        <f>'Adol profile series data'!O36/'Adol profile series data'!P36</f>
        <v>#DIV/0!</v>
      </c>
      <c r="K34" s="3" t="e">
        <f>'Adol profile series data'!Q36/'Adol profile series data'!R36</f>
        <v>#DIV/0!</v>
      </c>
      <c r="L34" s="3" t="e">
        <f>'Adol profile series data'!S36/'Adol profile series data'!T36</f>
        <v>#DIV/0!</v>
      </c>
      <c r="M34" s="3" t="e">
        <f>'Adol profile series data'!U36/'Adol profile series data'!V36</f>
        <v>#DIV/0!</v>
      </c>
      <c r="N34" s="3" t="e">
        <f>'Adol profile series data'!W36/'Adol profile series data'!X36</f>
        <v>#DIV/0!</v>
      </c>
      <c r="O34" s="3" t="e">
        <f>'Adol profile series data'!Y36/'Adol profile series data'!Z36</f>
        <v>#DIV/0!</v>
      </c>
      <c r="P34" s="3" t="e">
        <f>'Adol profile series data'!AA36/'Adol profile series data'!AB36</f>
        <v>#DIV/0!</v>
      </c>
      <c r="Q34" s="3" t="e">
        <f>'Adol profile series data'!AC36/'Adol profile series data'!AD36</f>
        <v>#DIV/0!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15"/>
      <c r="BG34" s="15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20"/>
      <c r="DC34" s="83"/>
      <c r="DD34" s="83"/>
      <c r="DE34" s="20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</row>
    <row r="35" spans="1:125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/>
      <c r="H35" s="3"/>
      <c r="I35" s="7"/>
      <c r="J35" s="3" t="e">
        <f>'Adol profile series data'!O37/'Adol profile series data'!P37</f>
        <v>#DIV/0!</v>
      </c>
      <c r="K35" s="3" t="e">
        <f>'Adol profile series data'!Q37/'Adol profile series data'!R37</f>
        <v>#DIV/0!</v>
      </c>
      <c r="L35" s="3" t="e">
        <f>'Adol profile series data'!S37/'Adol profile series data'!T37</f>
        <v>#DIV/0!</v>
      </c>
      <c r="M35" s="3" t="e">
        <f>'Adol profile series data'!U37/'Adol profile series data'!V37</f>
        <v>#DIV/0!</v>
      </c>
      <c r="N35" s="3" t="e">
        <f>'Adol profile series data'!W37/'Adol profile series data'!X37</f>
        <v>#DIV/0!</v>
      </c>
      <c r="O35" s="3" t="e">
        <f>'Adol profile series data'!Y37/'Adol profile series data'!Z37</f>
        <v>#DIV/0!</v>
      </c>
      <c r="P35" s="3" t="e">
        <f>'Adol profile series data'!AA37/'Adol profile series data'!AB37</f>
        <v>#DIV/0!</v>
      </c>
      <c r="Q35" s="3" t="e">
        <f>'Adol profile series data'!AC37/'Adol profile series data'!AD37</f>
        <v>#DIV/0!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15"/>
      <c r="BG35" s="15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20"/>
      <c r="DC35" s="83"/>
      <c r="DD35" s="83"/>
      <c r="DE35" s="20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</row>
    <row r="36" spans="1:125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/>
      <c r="H36" s="3"/>
      <c r="I36" s="7"/>
      <c r="J36" s="3" t="e">
        <f>'Adol profile series data'!O38/'Adol profile series data'!P38</f>
        <v>#DIV/0!</v>
      </c>
      <c r="K36" s="3" t="e">
        <f>'Adol profile series data'!Q38/'Adol profile series data'!R38</f>
        <v>#DIV/0!</v>
      </c>
      <c r="L36" s="3" t="e">
        <f>'Adol profile series data'!S38/'Adol profile series data'!T38</f>
        <v>#DIV/0!</v>
      </c>
      <c r="M36" s="3" t="e">
        <f>'Adol profile series data'!U38/'Adol profile series data'!V38</f>
        <v>#DIV/0!</v>
      </c>
      <c r="N36" s="3" t="e">
        <f>'Adol profile series data'!W38/'Adol profile series data'!X38</f>
        <v>#DIV/0!</v>
      </c>
      <c r="O36" s="3" t="e">
        <f>'Adol profile series data'!Y38/'Adol profile series data'!Z38</f>
        <v>#DIV/0!</v>
      </c>
      <c r="P36" s="3" t="e">
        <f>'Adol profile series data'!AA38/'Adol profile series data'!AB38</f>
        <v>#DIV/0!</v>
      </c>
      <c r="Q36" s="3" t="e">
        <f>'Adol profile series data'!AC38/'Adol profile series data'!AD38</f>
        <v>#DIV/0!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15"/>
      <c r="BG36" s="15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20"/>
      <c r="DC36" s="83"/>
      <c r="DD36" s="83"/>
      <c r="DE36" s="20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</row>
    <row r="37" spans="1:125" s="132" customFormat="1" ht="15.75">
      <c r="A37" s="131"/>
      <c r="B37" s="131"/>
      <c r="C37" s="137" t="s">
        <v>106</v>
      </c>
      <c r="D37" s="137"/>
      <c r="E37" s="138"/>
      <c r="F37" s="138">
        <f>SUM('3 HPV data'!E38/'3 HPV data'!F38)</f>
        <v>0.20746657554141215</v>
      </c>
      <c r="G37" s="138"/>
      <c r="H37" s="138"/>
      <c r="I37" s="138"/>
      <c r="J37" s="138" t="e">
        <f>'Adol profile series data'!O39/'Adol profile series data'!P39</f>
        <v>#DIV/0!</v>
      </c>
      <c r="K37" s="138" t="e">
        <f>'Adol profile series data'!Q39/'Adol profile series data'!R39</f>
        <v>#DIV/0!</v>
      </c>
      <c r="L37" s="138" t="e">
        <f>'Adol profile series data'!S39/'Adol profile series data'!T39</f>
        <v>#DIV/0!</v>
      </c>
      <c r="M37" s="138" t="e">
        <f>'Adol profile series data'!U39/'Adol profile series data'!V39</f>
        <v>#DIV/0!</v>
      </c>
      <c r="N37" s="138" t="e">
        <f>'Adol profile series data'!W39/'Adol profile series data'!X39</f>
        <v>#DIV/0!</v>
      </c>
      <c r="O37" s="138" t="e">
        <f>'Adol profile series data'!Y39/'Adol profile series data'!Z39</f>
        <v>#DIV/0!</v>
      </c>
      <c r="P37" s="138" t="e">
        <f>'Adol profile series data'!AA39/'Adol profile series data'!AB39</f>
        <v>#DIV/0!</v>
      </c>
      <c r="Q37" s="138" t="e">
        <f>'Adol profile series data'!AC39/'Adol profile series data'!AD39</f>
        <v>#DIV/0!</v>
      </c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</row>
    <row r="38" spans="1:125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/>
      <c r="H38" s="3"/>
      <c r="I38" s="7"/>
      <c r="J38" s="3" t="e">
        <f>'Adol profile series data'!O40/'Adol profile series data'!P40</f>
        <v>#DIV/0!</v>
      </c>
      <c r="K38" s="3" t="e">
        <f>'Adol profile series data'!Q40/'Adol profile series data'!R40</f>
        <v>#DIV/0!</v>
      </c>
      <c r="L38" s="3" t="e">
        <f>'Adol profile series data'!S40/'Adol profile series data'!T40</f>
        <v>#DIV/0!</v>
      </c>
      <c r="M38" s="3" t="e">
        <f>'Adol profile series data'!U40/'Adol profile series data'!V40</f>
        <v>#DIV/0!</v>
      </c>
      <c r="N38" s="3" t="e">
        <f>'Adol profile series data'!W40/'Adol profile series data'!X40</f>
        <v>#DIV/0!</v>
      </c>
      <c r="O38" s="3" t="e">
        <f>'Adol profile series data'!Y40/'Adol profile series data'!Z40</f>
        <v>#DIV/0!</v>
      </c>
      <c r="P38" s="3" t="e">
        <f>'Adol profile series data'!AA40/'Adol profile series data'!AB40</f>
        <v>#DIV/0!</v>
      </c>
      <c r="Q38" s="3" t="e">
        <f>'Adol profile series data'!AC40/'Adol profile series data'!AD40</f>
        <v>#DIV/0!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15"/>
      <c r="BG38" s="15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20"/>
      <c r="DC38" s="83"/>
      <c r="DD38" s="83"/>
      <c r="DE38" s="20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</row>
    <row r="39" spans="1:125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/>
      <c r="H39" s="3"/>
      <c r="I39" s="7"/>
      <c r="J39" s="3" t="e">
        <f>'Adol profile series data'!O41/'Adol profile series data'!P41</f>
        <v>#DIV/0!</v>
      </c>
      <c r="K39" s="3" t="e">
        <f>'Adol profile series data'!Q41/'Adol profile series data'!R41</f>
        <v>#DIV/0!</v>
      </c>
      <c r="L39" s="3" t="e">
        <f>'Adol profile series data'!S41/'Adol profile series data'!T41</f>
        <v>#DIV/0!</v>
      </c>
      <c r="M39" s="3" t="e">
        <f>'Adol profile series data'!U41/'Adol profile series data'!V41</f>
        <v>#DIV/0!</v>
      </c>
      <c r="N39" s="3" t="e">
        <f>'Adol profile series data'!W41/'Adol profile series data'!X41</f>
        <v>#DIV/0!</v>
      </c>
      <c r="O39" s="3" t="e">
        <f>'Adol profile series data'!Y41/'Adol profile series data'!Z41</f>
        <v>#DIV/0!</v>
      </c>
      <c r="P39" s="3" t="e">
        <f>'Adol profile series data'!AA41/'Adol profile series data'!AB41</f>
        <v>#DIV/0!</v>
      </c>
      <c r="Q39" s="3" t="e">
        <f>'Adol profile series data'!AC41/'Adol profile series data'!AD41</f>
        <v>#DIV/0!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15"/>
      <c r="BG39" s="15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20"/>
      <c r="DC39" s="83"/>
      <c r="DD39" s="83"/>
      <c r="DE39" s="20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</row>
    <row r="40" spans="1:125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/>
      <c r="H40" s="3"/>
      <c r="I40" s="7"/>
      <c r="J40" s="3" t="e">
        <f>'Adol profile series data'!O42/'Adol profile series data'!P42</f>
        <v>#DIV/0!</v>
      </c>
      <c r="K40" s="3" t="e">
        <f>'Adol profile series data'!Q42/'Adol profile series data'!R42</f>
        <v>#DIV/0!</v>
      </c>
      <c r="L40" s="3" t="e">
        <f>'Adol profile series data'!S42/'Adol profile series data'!T42</f>
        <v>#DIV/0!</v>
      </c>
      <c r="M40" s="3" t="e">
        <f>'Adol profile series data'!U42/'Adol profile series data'!V42</f>
        <v>#DIV/0!</v>
      </c>
      <c r="N40" s="3" t="e">
        <f>'Adol profile series data'!W42/'Adol profile series data'!X42</f>
        <v>#DIV/0!</v>
      </c>
      <c r="O40" s="3" t="e">
        <f>'Adol profile series data'!Y42/'Adol profile series data'!Z42</f>
        <v>#DIV/0!</v>
      </c>
      <c r="P40" s="3" t="e">
        <f>'Adol profile series data'!AA42/'Adol profile series data'!AB42</f>
        <v>#DIV/0!</v>
      </c>
      <c r="Q40" s="3" t="e">
        <f>'Adol profile series data'!AC42/'Adol profile series data'!AD42</f>
        <v>#DIV/0!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15"/>
      <c r="BG40" s="15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20"/>
      <c r="DC40" s="83"/>
      <c r="DD40" s="83"/>
      <c r="DE40" s="20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</row>
    <row r="41" spans="1:125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/>
      <c r="H41" s="3"/>
      <c r="I41" s="7"/>
      <c r="J41" s="3" t="e">
        <f>'Adol profile series data'!O43/'Adol profile series data'!P43</f>
        <v>#DIV/0!</v>
      </c>
      <c r="K41" s="3" t="e">
        <f>'Adol profile series data'!Q43/'Adol profile series data'!R43</f>
        <v>#DIV/0!</v>
      </c>
      <c r="L41" s="3" t="e">
        <f>'Adol profile series data'!S43/'Adol profile series data'!T43</f>
        <v>#DIV/0!</v>
      </c>
      <c r="M41" s="3" t="e">
        <f>'Adol profile series data'!U43/'Adol profile series data'!V43</f>
        <v>#DIV/0!</v>
      </c>
      <c r="N41" s="3" t="e">
        <f>'Adol profile series data'!W43/'Adol profile series data'!X43</f>
        <v>#DIV/0!</v>
      </c>
      <c r="O41" s="3" t="e">
        <f>'Adol profile series data'!Y43/'Adol profile series data'!Z43</f>
        <v>#DIV/0!</v>
      </c>
      <c r="P41" s="3" t="e">
        <f>'Adol profile series data'!AA43/'Adol profile series data'!AB43</f>
        <v>#DIV/0!</v>
      </c>
      <c r="Q41" s="3" t="e">
        <f>'Adol profile series data'!AC43/'Adol profile series data'!AD43</f>
        <v>#DIV/0!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15"/>
      <c r="BG41" s="15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20"/>
      <c r="DC41" s="83"/>
      <c r="DD41" s="83"/>
      <c r="DE41" s="20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</row>
    <row r="42" spans="1:125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/>
      <c r="H42" s="3"/>
      <c r="I42" s="7"/>
      <c r="J42" s="3" t="e">
        <f>'Adol profile series data'!O44/'Adol profile series data'!P44</f>
        <v>#DIV/0!</v>
      </c>
      <c r="K42" s="3" t="e">
        <f>'Adol profile series data'!Q44/'Adol profile series data'!R44</f>
        <v>#DIV/0!</v>
      </c>
      <c r="L42" s="3" t="e">
        <f>'Adol profile series data'!S44/'Adol profile series data'!T44</f>
        <v>#DIV/0!</v>
      </c>
      <c r="M42" s="3" t="e">
        <f>'Adol profile series data'!U44/'Adol profile series data'!V44</f>
        <v>#DIV/0!</v>
      </c>
      <c r="N42" s="3" t="e">
        <f>'Adol profile series data'!W44/'Adol profile series data'!X44</f>
        <v>#DIV/0!</v>
      </c>
      <c r="O42" s="3" t="e">
        <f>'Adol profile series data'!Y44/'Adol profile series data'!Z44</f>
        <v>#DIV/0!</v>
      </c>
      <c r="P42" s="3" t="e">
        <f>'Adol profile series data'!AA44/'Adol profile series data'!AB44</f>
        <v>#DIV/0!</v>
      </c>
      <c r="Q42" s="3" t="e">
        <f>'Adol profile series data'!AC44/'Adol profile series data'!AD44</f>
        <v>#DIV/0!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15"/>
      <c r="BF42" s="15"/>
      <c r="BG42" s="15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20"/>
      <c r="DC42" s="83"/>
      <c r="DD42" s="83"/>
      <c r="DE42" s="20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</row>
    <row r="43" spans="1:125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/>
      <c r="H43" s="3"/>
      <c r="I43" s="7"/>
      <c r="J43" s="3" t="e">
        <f>'Adol profile series data'!O45/'Adol profile series data'!P45</f>
        <v>#DIV/0!</v>
      </c>
      <c r="K43" s="3" t="e">
        <f>'Adol profile series data'!Q45/'Adol profile series data'!R45</f>
        <v>#DIV/0!</v>
      </c>
      <c r="L43" s="3" t="e">
        <f>'Adol profile series data'!S45/'Adol profile series data'!T45</f>
        <v>#DIV/0!</v>
      </c>
      <c r="M43" s="3" t="e">
        <f>'Adol profile series data'!U45/'Adol profile series data'!V45</f>
        <v>#DIV/0!</v>
      </c>
      <c r="N43" s="3" t="e">
        <f>'Adol profile series data'!W45/'Adol profile series data'!X45</f>
        <v>#DIV/0!</v>
      </c>
      <c r="O43" s="3" t="e">
        <f>'Adol profile series data'!Y45/'Adol profile series data'!Z45</f>
        <v>#DIV/0!</v>
      </c>
      <c r="P43" s="3" t="e">
        <f>'Adol profile series data'!AA45/'Adol profile series data'!AB45</f>
        <v>#DIV/0!</v>
      </c>
      <c r="Q43" s="3" t="e">
        <f>'Adol profile series data'!AC45/'Adol profile series data'!AD45</f>
        <v>#DIV/0!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15"/>
      <c r="BF43" s="15"/>
      <c r="BG43" s="15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20"/>
      <c r="DC43" s="83"/>
      <c r="DD43" s="83"/>
      <c r="DE43" s="20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</row>
    <row r="44" spans="1:125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/>
      <c r="H44" s="3"/>
      <c r="I44" s="7"/>
      <c r="J44" s="3" t="e">
        <f>'Adol profile series data'!O46/'Adol profile series data'!P46</f>
        <v>#DIV/0!</v>
      </c>
      <c r="K44" s="3" t="e">
        <f>'Adol profile series data'!Q46/'Adol profile series data'!R46</f>
        <v>#DIV/0!</v>
      </c>
      <c r="L44" s="3" t="e">
        <f>'Adol profile series data'!S46/'Adol profile series data'!T46</f>
        <v>#DIV/0!</v>
      </c>
      <c r="M44" s="3" t="e">
        <f>'Adol profile series data'!U46/'Adol profile series data'!V46</f>
        <v>#DIV/0!</v>
      </c>
      <c r="N44" s="3" t="e">
        <f>'Adol profile series data'!W46/'Adol profile series data'!X46</f>
        <v>#DIV/0!</v>
      </c>
      <c r="O44" s="3" t="e">
        <f>'Adol profile series data'!Y46/'Adol profile series data'!Z46</f>
        <v>#DIV/0!</v>
      </c>
      <c r="P44" s="3" t="e">
        <f>'Adol profile series data'!AA46/'Adol profile series data'!AB46</f>
        <v>#DIV/0!</v>
      </c>
      <c r="Q44" s="3" t="e">
        <f>'Adol profile series data'!AC46/'Adol profile series data'!AD46</f>
        <v>#DIV/0!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15"/>
      <c r="BF44" s="15"/>
      <c r="BG44" s="15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20"/>
      <c r="DC44" s="83"/>
      <c r="DD44" s="83"/>
      <c r="DE44" s="20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</row>
    <row r="45" spans="1:125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/>
      <c r="H45" s="3"/>
      <c r="I45" s="7"/>
      <c r="J45" s="3" t="e">
        <f>'Adol profile series data'!O47/'Adol profile series data'!P47</f>
        <v>#DIV/0!</v>
      </c>
      <c r="K45" s="3" t="e">
        <f>'Adol profile series data'!Q47/'Adol profile series data'!R47</f>
        <v>#DIV/0!</v>
      </c>
      <c r="L45" s="3" t="e">
        <f>'Adol profile series data'!S47/'Adol profile series data'!T47</f>
        <v>#DIV/0!</v>
      </c>
      <c r="M45" s="3" t="e">
        <f>'Adol profile series data'!U47/'Adol profile series data'!V47</f>
        <v>#DIV/0!</v>
      </c>
      <c r="N45" s="3" t="e">
        <f>'Adol profile series data'!W47/'Adol profile series data'!X47</f>
        <v>#DIV/0!</v>
      </c>
      <c r="O45" s="3" t="e">
        <f>'Adol profile series data'!Y47/'Adol profile series data'!Z47</f>
        <v>#DIV/0!</v>
      </c>
      <c r="P45" s="3" t="e">
        <f>'Adol profile series data'!AA47/'Adol profile series data'!AB47</f>
        <v>#DIV/0!</v>
      </c>
      <c r="Q45" s="3" t="e">
        <f>'Adol profile series data'!AC47/'Adol profile series data'!AD47</f>
        <v>#DIV/0!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15"/>
      <c r="BF45" s="15"/>
      <c r="BG45" s="15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20"/>
      <c r="DC45" s="83"/>
      <c r="DD45" s="83"/>
      <c r="DE45" s="20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</row>
    <row r="46" spans="1:125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/>
      <c r="H46" s="3"/>
      <c r="I46" s="7"/>
      <c r="J46" s="3" t="e">
        <f>'Adol profile series data'!O48/'Adol profile series data'!P48</f>
        <v>#DIV/0!</v>
      </c>
      <c r="K46" s="3" t="e">
        <f>'Adol profile series data'!Q48/'Adol profile series data'!R48</f>
        <v>#DIV/0!</v>
      </c>
      <c r="L46" s="3" t="e">
        <f>'Adol profile series data'!S48/'Adol profile series data'!T48</f>
        <v>#DIV/0!</v>
      </c>
      <c r="M46" s="3" t="e">
        <f>'Adol profile series data'!U48/'Adol profile series data'!V48</f>
        <v>#DIV/0!</v>
      </c>
      <c r="N46" s="3" t="e">
        <f>'Adol profile series data'!W48/'Adol profile series data'!X48</f>
        <v>#DIV/0!</v>
      </c>
      <c r="O46" s="3" t="e">
        <f>'Adol profile series data'!Y48/'Adol profile series data'!Z48</f>
        <v>#DIV/0!</v>
      </c>
      <c r="P46" s="3" t="e">
        <f>'Adol profile series data'!AA48/'Adol profile series data'!AB48</f>
        <v>#DIV/0!</v>
      </c>
      <c r="Q46" s="3" t="e">
        <f>'Adol profile series data'!AC48/'Adol profile series data'!AD48</f>
        <v>#DIV/0!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15"/>
      <c r="BF46" s="15"/>
      <c r="BG46" s="15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20"/>
      <c r="DC46" s="83"/>
      <c r="DD46" s="83"/>
      <c r="DE46" s="20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</row>
    <row r="47" spans="1:125" s="132" customFormat="1" ht="15.75">
      <c r="A47" s="131"/>
      <c r="B47" s="131"/>
      <c r="C47" s="137" t="s">
        <v>107</v>
      </c>
      <c r="D47" s="137"/>
      <c r="E47" s="138"/>
      <c r="F47" s="138">
        <f>SUM('3 HPV data'!E48/'3 HPV data'!F48)</f>
        <v>0.18509097575507585</v>
      </c>
      <c r="G47" s="138"/>
      <c r="H47" s="138"/>
      <c r="I47" s="138"/>
      <c r="J47" s="138" t="e">
        <f>'Adol profile series data'!O49/'Adol profile series data'!P49</f>
        <v>#DIV/0!</v>
      </c>
      <c r="K47" s="138" t="e">
        <f>'Adol profile series data'!Q49/'Adol profile series data'!R49</f>
        <v>#DIV/0!</v>
      </c>
      <c r="L47" s="138" t="e">
        <f>'Adol profile series data'!S49/'Adol profile series data'!T49</f>
        <v>#DIV/0!</v>
      </c>
      <c r="M47" s="138" t="e">
        <f>'Adol profile series data'!U49/'Adol profile series data'!V49</f>
        <v>#DIV/0!</v>
      </c>
      <c r="N47" s="138" t="e">
        <f>'Adol profile series data'!W49/'Adol profile series data'!X49</f>
        <v>#DIV/0!</v>
      </c>
      <c r="O47" s="138" t="e">
        <f>'Adol profile series data'!Y49/'Adol profile series data'!Z49</f>
        <v>#DIV/0!</v>
      </c>
      <c r="P47" s="138" t="e">
        <f>'Adol profile series data'!AA49/'Adol profile series data'!AB49</f>
        <v>#DIV/0!</v>
      </c>
      <c r="Q47" s="138" t="e">
        <f>'Adol profile series data'!AC49/'Adol profile series data'!AD49</f>
        <v>#DIV/0!</v>
      </c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</row>
    <row r="48" spans="1:125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/>
      <c r="H48" s="3"/>
      <c r="I48" s="7"/>
      <c r="J48" s="3" t="e">
        <f>'Adol profile series data'!O50/'Adol profile series data'!P50</f>
        <v>#DIV/0!</v>
      </c>
      <c r="K48" s="3" t="e">
        <f>'Adol profile series data'!Q50/'Adol profile series data'!R50</f>
        <v>#DIV/0!</v>
      </c>
      <c r="L48" s="3" t="e">
        <f>'Adol profile series data'!S50/'Adol profile series data'!T50</f>
        <v>#DIV/0!</v>
      </c>
      <c r="M48" s="3" t="e">
        <f>'Adol profile series data'!U50/'Adol profile series data'!V50</f>
        <v>#DIV/0!</v>
      </c>
      <c r="N48" s="3" t="e">
        <f>'Adol profile series data'!W50/'Adol profile series data'!X50</f>
        <v>#DIV/0!</v>
      </c>
      <c r="O48" s="3" t="e">
        <f>'Adol profile series data'!Y50/'Adol profile series data'!Z50</f>
        <v>#DIV/0!</v>
      </c>
      <c r="P48" s="3" t="e">
        <f>'Adol profile series data'!AA50/'Adol profile series data'!AB50</f>
        <v>#DIV/0!</v>
      </c>
      <c r="Q48" s="3" t="e">
        <f>'Adol profile series data'!AC50/'Adol profile series data'!AD50</f>
        <v>#DIV/0!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15"/>
      <c r="BF48" s="15"/>
      <c r="BG48" s="15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20"/>
      <c r="DC48" s="83"/>
      <c r="DD48" s="83"/>
      <c r="DE48" s="20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</row>
    <row r="49" spans="1:125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/>
      <c r="H49" s="3"/>
      <c r="I49" s="7"/>
      <c r="J49" s="3" t="e">
        <f>'Adol profile series data'!O51/'Adol profile series data'!P51</f>
        <v>#DIV/0!</v>
      </c>
      <c r="K49" s="3" t="e">
        <f>'Adol profile series data'!Q51/'Adol profile series data'!R51</f>
        <v>#DIV/0!</v>
      </c>
      <c r="L49" s="3" t="e">
        <f>'Adol profile series data'!S51/'Adol profile series data'!T51</f>
        <v>#DIV/0!</v>
      </c>
      <c r="M49" s="3" t="e">
        <f>'Adol profile series data'!U51/'Adol profile series data'!V51</f>
        <v>#DIV/0!</v>
      </c>
      <c r="N49" s="3" t="e">
        <f>'Adol profile series data'!W51/'Adol profile series data'!X51</f>
        <v>#DIV/0!</v>
      </c>
      <c r="O49" s="3" t="e">
        <f>'Adol profile series data'!Y51/'Adol profile series data'!Z51</f>
        <v>#DIV/0!</v>
      </c>
      <c r="P49" s="3" t="e">
        <f>'Adol profile series data'!AA51/'Adol profile series data'!AB51</f>
        <v>#DIV/0!</v>
      </c>
      <c r="Q49" s="3" t="e">
        <f>'Adol profile series data'!AC51/'Adol profile series data'!AD51</f>
        <v>#DIV/0!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15"/>
      <c r="BF49" s="15"/>
      <c r="BG49" s="15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20"/>
      <c r="DC49" s="83"/>
      <c r="DD49" s="83"/>
      <c r="DE49" s="20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</row>
    <row r="50" spans="1:125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/>
      <c r="H50" s="3"/>
      <c r="I50" s="7"/>
      <c r="J50" s="3" t="e">
        <f>'Adol profile series data'!O52/'Adol profile series data'!P52</f>
        <v>#DIV/0!</v>
      </c>
      <c r="K50" s="3" t="e">
        <f>'Adol profile series data'!Q52/'Adol profile series data'!R52</f>
        <v>#DIV/0!</v>
      </c>
      <c r="L50" s="3" t="e">
        <f>'Adol profile series data'!S52/'Adol profile series data'!T52</f>
        <v>#DIV/0!</v>
      </c>
      <c r="M50" s="3" t="e">
        <f>'Adol profile series data'!U52/'Adol profile series data'!V52</f>
        <v>#DIV/0!</v>
      </c>
      <c r="N50" s="3" t="e">
        <f>'Adol profile series data'!W52/'Adol profile series data'!X52</f>
        <v>#DIV/0!</v>
      </c>
      <c r="O50" s="3" t="e">
        <f>'Adol profile series data'!Y52/'Adol profile series data'!Z52</f>
        <v>#DIV/0!</v>
      </c>
      <c r="P50" s="3" t="e">
        <f>'Adol profile series data'!AA52/'Adol profile series data'!AB52</f>
        <v>#DIV/0!</v>
      </c>
      <c r="Q50" s="3" t="e">
        <f>'Adol profile series data'!AC52/'Adol profile series data'!AD52</f>
        <v>#DIV/0!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15"/>
      <c r="BF50" s="15"/>
      <c r="BG50" s="15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20"/>
      <c r="DC50" s="83"/>
      <c r="DD50" s="83"/>
      <c r="DE50" s="20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</row>
    <row r="51" spans="1:125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/>
      <c r="H51" s="3"/>
      <c r="I51" s="7"/>
      <c r="J51" s="3" t="e">
        <f>'Adol profile series data'!O53/'Adol profile series data'!P53</f>
        <v>#DIV/0!</v>
      </c>
      <c r="K51" s="3" t="e">
        <f>'Adol profile series data'!Q53/'Adol profile series data'!R53</f>
        <v>#DIV/0!</v>
      </c>
      <c r="L51" s="3" t="e">
        <f>'Adol profile series data'!S53/'Adol profile series data'!T53</f>
        <v>#DIV/0!</v>
      </c>
      <c r="M51" s="3" t="e">
        <f>'Adol profile series data'!U53/'Adol profile series data'!V53</f>
        <v>#DIV/0!</v>
      </c>
      <c r="N51" s="3" t="e">
        <f>'Adol profile series data'!W53/'Adol profile series data'!X53</f>
        <v>#DIV/0!</v>
      </c>
      <c r="O51" s="3" t="e">
        <f>'Adol profile series data'!Y53/'Adol profile series data'!Z53</f>
        <v>#DIV/0!</v>
      </c>
      <c r="P51" s="3" t="e">
        <f>'Adol profile series data'!AA53/'Adol profile series data'!AB53</f>
        <v>#DIV/0!</v>
      </c>
      <c r="Q51" s="3" t="e">
        <f>'Adol profile series data'!AC53/'Adol profile series data'!AD53</f>
        <v>#DIV/0!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15"/>
      <c r="BF51" s="15"/>
      <c r="BG51" s="15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20"/>
      <c r="DC51" s="83"/>
      <c r="DD51" s="83"/>
      <c r="DE51" s="20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</row>
    <row r="52" spans="1:125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/>
      <c r="H52" s="3"/>
      <c r="I52" s="7"/>
      <c r="J52" s="3" t="e">
        <f>'Adol profile series data'!O54/'Adol profile series data'!P54</f>
        <v>#DIV/0!</v>
      </c>
      <c r="K52" s="3" t="e">
        <f>'Adol profile series data'!Q54/'Adol profile series data'!R54</f>
        <v>#DIV/0!</v>
      </c>
      <c r="L52" s="3" t="e">
        <f>'Adol profile series data'!S54/'Adol profile series data'!T54</f>
        <v>#DIV/0!</v>
      </c>
      <c r="M52" s="3" t="e">
        <f>'Adol profile series data'!U54/'Adol profile series data'!V54</f>
        <v>#DIV/0!</v>
      </c>
      <c r="N52" s="3" t="e">
        <f>'Adol profile series data'!W54/'Adol profile series data'!X54</f>
        <v>#DIV/0!</v>
      </c>
      <c r="O52" s="3" t="e">
        <f>'Adol profile series data'!Y54/'Adol profile series data'!Z54</f>
        <v>#DIV/0!</v>
      </c>
      <c r="P52" s="3" t="e">
        <f>'Adol profile series data'!AA54/'Adol profile series data'!AB54</f>
        <v>#DIV/0!</v>
      </c>
      <c r="Q52" s="3" t="e">
        <f>'Adol profile series data'!AC54/'Adol profile series data'!AD54</f>
        <v>#DIV/0!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15"/>
      <c r="BF52" s="15"/>
      <c r="BG52" s="15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20"/>
      <c r="DC52" s="83"/>
      <c r="DD52" s="83"/>
      <c r="DE52" s="20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</row>
    <row r="53" spans="1:125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/>
      <c r="H53" s="3"/>
      <c r="I53" s="7"/>
      <c r="J53" s="3" t="e">
        <f>'Adol profile series data'!O55/'Adol profile series data'!P55</f>
        <v>#DIV/0!</v>
      </c>
      <c r="K53" s="3" t="e">
        <f>'Adol profile series data'!Q55/'Adol profile series data'!R55</f>
        <v>#DIV/0!</v>
      </c>
      <c r="L53" s="3" t="e">
        <f>'Adol profile series data'!S55/'Adol profile series data'!T55</f>
        <v>#DIV/0!</v>
      </c>
      <c r="M53" s="3" t="e">
        <f>'Adol profile series data'!U55/'Adol profile series data'!V55</f>
        <v>#DIV/0!</v>
      </c>
      <c r="N53" s="3" t="e">
        <f>'Adol profile series data'!W55/'Adol profile series data'!X55</f>
        <v>#DIV/0!</v>
      </c>
      <c r="O53" s="3" t="e">
        <f>'Adol profile series data'!Y55/'Adol profile series data'!Z55</f>
        <v>#DIV/0!</v>
      </c>
      <c r="P53" s="3" t="e">
        <f>'Adol profile series data'!AA55/'Adol profile series data'!AB55</f>
        <v>#DIV/0!</v>
      </c>
      <c r="Q53" s="3" t="e">
        <f>'Adol profile series data'!AC55/'Adol profile series data'!AD55</f>
        <v>#DIV/0!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15"/>
      <c r="BF53" s="15"/>
      <c r="BG53" s="15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20"/>
      <c r="DC53" s="83"/>
      <c r="DD53" s="83"/>
      <c r="DE53" s="20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</row>
    <row r="54" spans="1:125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/>
      <c r="H54" s="3"/>
      <c r="I54" s="7"/>
      <c r="J54" s="3" t="e">
        <f>'Adol profile series data'!O56/'Adol profile series data'!P56</f>
        <v>#DIV/0!</v>
      </c>
      <c r="K54" s="3" t="e">
        <f>'Adol profile series data'!Q56/'Adol profile series data'!R56</f>
        <v>#DIV/0!</v>
      </c>
      <c r="L54" s="3" t="e">
        <f>'Adol profile series data'!S56/'Adol profile series data'!T56</f>
        <v>#DIV/0!</v>
      </c>
      <c r="M54" s="3" t="e">
        <f>'Adol profile series data'!U56/'Adol profile series data'!V56</f>
        <v>#DIV/0!</v>
      </c>
      <c r="N54" s="3" t="e">
        <f>'Adol profile series data'!W56/'Adol profile series data'!X56</f>
        <v>#DIV/0!</v>
      </c>
      <c r="O54" s="3" t="e">
        <f>'Adol profile series data'!Y56/'Adol profile series data'!Z56</f>
        <v>#DIV/0!</v>
      </c>
      <c r="P54" s="3" t="e">
        <f>'Adol profile series data'!AA56/'Adol profile series data'!AB56</f>
        <v>#DIV/0!</v>
      </c>
      <c r="Q54" s="3" t="e">
        <f>'Adol profile series data'!AC56/'Adol profile series data'!AD56</f>
        <v>#DIV/0!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15"/>
      <c r="BF54" s="15"/>
      <c r="BG54" s="15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20"/>
      <c r="DC54" s="83"/>
      <c r="DD54" s="83"/>
      <c r="DE54" s="20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</row>
    <row r="55" spans="1:125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/>
      <c r="H55" s="3"/>
      <c r="I55" s="7"/>
      <c r="J55" s="3" t="e">
        <f>'Adol profile series data'!O57/'Adol profile series data'!P57</f>
        <v>#DIV/0!</v>
      </c>
      <c r="K55" s="3" t="e">
        <f>'Adol profile series data'!Q57/'Adol profile series data'!R57</f>
        <v>#DIV/0!</v>
      </c>
      <c r="L55" s="3" t="e">
        <f>'Adol profile series data'!S57/'Adol profile series data'!T57</f>
        <v>#DIV/0!</v>
      </c>
      <c r="M55" s="3" t="e">
        <f>'Adol profile series data'!U57/'Adol profile series data'!V57</f>
        <v>#DIV/0!</v>
      </c>
      <c r="N55" s="3" t="e">
        <f>'Adol profile series data'!W57/'Adol profile series data'!X57</f>
        <v>#DIV/0!</v>
      </c>
      <c r="O55" s="3" t="e">
        <f>'Adol profile series data'!Y57/'Adol profile series data'!Z57</f>
        <v>#DIV/0!</v>
      </c>
      <c r="P55" s="3" t="e">
        <f>'Adol profile series data'!AA57/'Adol profile series data'!AB57</f>
        <v>#DIV/0!</v>
      </c>
      <c r="Q55" s="3" t="e">
        <f>'Adol profile series data'!AC57/'Adol profile series data'!AD57</f>
        <v>#DIV/0!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15"/>
      <c r="BF55" s="15"/>
      <c r="BG55" s="15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20"/>
      <c r="DC55" s="83"/>
      <c r="DD55" s="83"/>
      <c r="DE55" s="20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</row>
    <row r="56" spans="1:125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/>
      <c r="H56" s="3"/>
      <c r="I56" s="7"/>
      <c r="J56" s="3" t="e">
        <f>'Adol profile series data'!O58/'Adol profile series data'!P58</f>
        <v>#DIV/0!</v>
      </c>
      <c r="K56" s="3" t="e">
        <f>'Adol profile series data'!Q58/'Adol profile series data'!R58</f>
        <v>#DIV/0!</v>
      </c>
      <c r="L56" s="3" t="e">
        <f>'Adol profile series data'!S58/'Adol profile series data'!T58</f>
        <v>#DIV/0!</v>
      </c>
      <c r="M56" s="3" t="e">
        <f>'Adol profile series data'!U58/'Adol profile series data'!V58</f>
        <v>#DIV/0!</v>
      </c>
      <c r="N56" s="3" t="e">
        <f>'Adol profile series data'!W58/'Adol profile series data'!X58</f>
        <v>#DIV/0!</v>
      </c>
      <c r="O56" s="3" t="e">
        <f>'Adol profile series data'!Y58/'Adol profile series data'!Z58</f>
        <v>#DIV/0!</v>
      </c>
      <c r="P56" s="3" t="e">
        <f>'Adol profile series data'!AA58/'Adol profile series data'!AB58</f>
        <v>#DIV/0!</v>
      </c>
      <c r="Q56" s="3" t="e">
        <f>'Adol profile series data'!AC58/'Adol profile series data'!AD58</f>
        <v>#DIV/0!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15"/>
      <c r="BF56" s="15"/>
      <c r="BG56" s="15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20"/>
      <c r="DC56" s="83"/>
      <c r="DD56" s="83"/>
      <c r="DE56" s="20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</row>
    <row r="57" spans="1:125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/>
      <c r="H57" s="3"/>
      <c r="I57" s="7"/>
      <c r="J57" s="3" t="e">
        <f>'Adol profile series data'!O59/'Adol profile series data'!P59</f>
        <v>#DIV/0!</v>
      </c>
      <c r="K57" s="3" t="e">
        <f>'Adol profile series data'!Q59/'Adol profile series data'!R59</f>
        <v>#DIV/0!</v>
      </c>
      <c r="L57" s="3" t="e">
        <f>'Adol profile series data'!S59/'Adol profile series data'!T59</f>
        <v>#DIV/0!</v>
      </c>
      <c r="M57" s="3" t="e">
        <f>'Adol profile series data'!U59/'Adol profile series data'!V59</f>
        <v>#DIV/0!</v>
      </c>
      <c r="N57" s="3" t="e">
        <f>'Adol profile series data'!W59/'Adol profile series data'!X59</f>
        <v>#DIV/0!</v>
      </c>
      <c r="O57" s="3" t="e">
        <f>'Adol profile series data'!Y59/'Adol profile series data'!Z59</f>
        <v>#DIV/0!</v>
      </c>
      <c r="P57" s="3" t="e">
        <f>'Adol profile series data'!AA59/'Adol profile series data'!AB59</f>
        <v>#DIV/0!</v>
      </c>
      <c r="Q57" s="3" t="e">
        <f>'Adol profile series data'!AC59/'Adol profile series data'!AD59</f>
        <v>#DIV/0!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15"/>
      <c r="BF57" s="15"/>
      <c r="BG57" s="15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20"/>
      <c r="DC57" s="83"/>
      <c r="DD57" s="83"/>
      <c r="DE57" s="20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</row>
    <row r="58" spans="1:125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/>
      <c r="H58" s="3"/>
      <c r="I58" s="7"/>
      <c r="J58" s="3" t="e">
        <f>'Adol profile series data'!O60/'Adol profile series data'!P60</f>
        <v>#DIV/0!</v>
      </c>
      <c r="K58" s="3" t="e">
        <f>'Adol profile series data'!Q60/'Adol profile series data'!R60</f>
        <v>#DIV/0!</v>
      </c>
      <c r="L58" s="3" t="e">
        <f>'Adol profile series data'!S60/'Adol profile series data'!T60</f>
        <v>#DIV/0!</v>
      </c>
      <c r="M58" s="3" t="e">
        <f>'Adol profile series data'!U60/'Adol profile series data'!V60</f>
        <v>#DIV/0!</v>
      </c>
      <c r="N58" s="3" t="e">
        <f>'Adol profile series data'!W60/'Adol profile series data'!X60</f>
        <v>#DIV/0!</v>
      </c>
      <c r="O58" s="3" t="e">
        <f>'Adol profile series data'!Y60/'Adol profile series data'!Z60</f>
        <v>#DIV/0!</v>
      </c>
      <c r="P58" s="3" t="e">
        <f>'Adol profile series data'!AA60/'Adol profile series data'!AB60</f>
        <v>#DIV/0!</v>
      </c>
      <c r="Q58" s="3" t="e">
        <f>'Adol profile series data'!AC60/'Adol profile series data'!AD60</f>
        <v>#DIV/0!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15"/>
      <c r="BF58" s="15"/>
      <c r="BG58" s="15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20"/>
      <c r="DC58" s="83"/>
      <c r="DD58" s="83"/>
      <c r="DE58" s="20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</row>
    <row r="59" spans="1:125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/>
      <c r="H59" s="3"/>
      <c r="I59" s="7"/>
      <c r="J59" s="3" t="e">
        <f>'Adol profile series data'!O61/'Adol profile series data'!P61</f>
        <v>#DIV/0!</v>
      </c>
      <c r="K59" s="3" t="e">
        <f>'Adol profile series data'!Q61/'Adol profile series data'!R61</f>
        <v>#DIV/0!</v>
      </c>
      <c r="L59" s="3" t="e">
        <f>'Adol profile series data'!S61/'Adol profile series data'!T61</f>
        <v>#DIV/0!</v>
      </c>
      <c r="M59" s="3" t="e">
        <f>'Adol profile series data'!U61/'Adol profile series data'!V61</f>
        <v>#DIV/0!</v>
      </c>
      <c r="N59" s="3" t="e">
        <f>'Adol profile series data'!W61/'Adol profile series data'!X61</f>
        <v>#DIV/0!</v>
      </c>
      <c r="O59" s="3" t="e">
        <f>'Adol profile series data'!Y61/'Adol profile series data'!Z61</f>
        <v>#DIV/0!</v>
      </c>
      <c r="P59" s="3" t="e">
        <f>'Adol profile series data'!AA61/'Adol profile series data'!AB61</f>
        <v>#DIV/0!</v>
      </c>
      <c r="Q59" s="3" t="e">
        <f>'Adol profile series data'!AC61/'Adol profile series data'!AD61</f>
        <v>#DIV/0!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15"/>
      <c r="BF59" s="15"/>
      <c r="BG59" s="15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20"/>
      <c r="DC59" s="83"/>
      <c r="DD59" s="83"/>
      <c r="DE59" s="20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</row>
    <row r="60" spans="1:125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/>
      <c r="H60" s="3"/>
      <c r="I60" s="7"/>
      <c r="J60" s="3" t="e">
        <f>'Adol profile series data'!O62/'Adol profile series data'!P62</f>
        <v>#DIV/0!</v>
      </c>
      <c r="K60" s="3" t="e">
        <f>'Adol profile series data'!Q62/'Adol profile series data'!R62</f>
        <v>#DIV/0!</v>
      </c>
      <c r="L60" s="3" t="e">
        <f>'Adol profile series data'!S62/'Adol profile series data'!T62</f>
        <v>#DIV/0!</v>
      </c>
      <c r="M60" s="3" t="e">
        <f>'Adol profile series data'!U62/'Adol profile series data'!V62</f>
        <v>#DIV/0!</v>
      </c>
      <c r="N60" s="3" t="e">
        <f>'Adol profile series data'!W62/'Adol profile series data'!X62</f>
        <v>#DIV/0!</v>
      </c>
      <c r="O60" s="3" t="e">
        <f>'Adol profile series data'!Y62/'Adol profile series data'!Z62</f>
        <v>#DIV/0!</v>
      </c>
      <c r="P60" s="3" t="e">
        <f>'Adol profile series data'!AA62/'Adol profile series data'!AB62</f>
        <v>#DIV/0!</v>
      </c>
      <c r="Q60" s="3" t="e">
        <f>'Adol profile series data'!AC62/'Adol profile series data'!AD62</f>
        <v>#DIV/0!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15"/>
      <c r="BF60" s="15"/>
      <c r="BG60" s="15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20"/>
      <c r="DC60" s="83"/>
      <c r="DD60" s="83"/>
      <c r="DE60" s="20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</row>
    <row r="61" spans="1:125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/>
      <c r="H61" s="3"/>
      <c r="I61" s="7"/>
      <c r="J61" s="3" t="e">
        <f>'Adol profile series data'!O63/'Adol profile series data'!P63</f>
        <v>#DIV/0!</v>
      </c>
      <c r="K61" s="3" t="e">
        <f>'Adol profile series data'!Q63/'Adol profile series data'!R63</f>
        <v>#DIV/0!</v>
      </c>
      <c r="L61" s="3" t="e">
        <f>'Adol profile series data'!S63/'Adol profile series data'!T63</f>
        <v>#DIV/0!</v>
      </c>
      <c r="M61" s="3" t="e">
        <f>'Adol profile series data'!U63/'Adol profile series data'!V63</f>
        <v>#DIV/0!</v>
      </c>
      <c r="N61" s="3" t="e">
        <f>'Adol profile series data'!W63/'Adol profile series data'!X63</f>
        <v>#DIV/0!</v>
      </c>
      <c r="O61" s="3" t="e">
        <f>'Adol profile series data'!Y63/'Adol profile series data'!Z63</f>
        <v>#DIV/0!</v>
      </c>
      <c r="P61" s="3" t="e">
        <f>'Adol profile series data'!AA63/'Adol profile series data'!AB63</f>
        <v>#DIV/0!</v>
      </c>
      <c r="Q61" s="3" t="e">
        <f>'Adol profile series data'!AC63/'Adol profile series data'!AD63</f>
        <v>#DIV/0!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15"/>
      <c r="BF61" s="15"/>
      <c r="BG61" s="15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20"/>
      <c r="DC61" s="83"/>
      <c r="DD61" s="83"/>
      <c r="DE61" s="20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</row>
    <row r="62" spans="1:125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/>
      <c r="H62" s="3"/>
      <c r="I62" s="7"/>
      <c r="J62" s="3" t="e">
        <f>'Adol profile series data'!O64/'Adol profile series data'!P64</f>
        <v>#DIV/0!</v>
      </c>
      <c r="K62" s="3" t="e">
        <f>'Adol profile series data'!Q64/'Adol profile series data'!R64</f>
        <v>#DIV/0!</v>
      </c>
      <c r="L62" s="3" t="e">
        <f>'Adol profile series data'!S64/'Adol profile series data'!T64</f>
        <v>#DIV/0!</v>
      </c>
      <c r="M62" s="3" t="e">
        <f>'Adol profile series data'!U64/'Adol profile series data'!V64</f>
        <v>#DIV/0!</v>
      </c>
      <c r="N62" s="3" t="e">
        <f>'Adol profile series data'!W64/'Adol profile series data'!X64</f>
        <v>#DIV/0!</v>
      </c>
      <c r="O62" s="3" t="e">
        <f>'Adol profile series data'!Y64/'Adol profile series data'!Z64</f>
        <v>#DIV/0!</v>
      </c>
      <c r="P62" s="3" t="e">
        <f>'Adol profile series data'!AA64/'Adol profile series data'!AB64</f>
        <v>#DIV/0!</v>
      </c>
      <c r="Q62" s="3" t="e">
        <f>'Adol profile series data'!AC64/'Adol profile series data'!AD64</f>
        <v>#DIV/0!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15"/>
      <c r="BF62" s="15"/>
      <c r="BG62" s="15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20"/>
      <c r="DC62" s="83"/>
      <c r="DD62" s="83"/>
      <c r="DE62" s="20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</row>
    <row r="63" spans="1:125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/>
      <c r="H63" s="3"/>
      <c r="I63" s="7"/>
      <c r="J63" s="3" t="e">
        <f>'Adol profile series data'!O65/'Adol profile series data'!P65</f>
        <v>#DIV/0!</v>
      </c>
      <c r="K63" s="3" t="e">
        <f>'Adol profile series data'!Q65/'Adol profile series data'!R65</f>
        <v>#DIV/0!</v>
      </c>
      <c r="L63" s="3" t="e">
        <f>'Adol profile series data'!S65/'Adol profile series data'!T65</f>
        <v>#DIV/0!</v>
      </c>
      <c r="M63" s="3" t="e">
        <f>'Adol profile series data'!U65/'Adol profile series data'!V65</f>
        <v>#DIV/0!</v>
      </c>
      <c r="N63" s="3" t="e">
        <f>'Adol profile series data'!W65/'Adol profile series data'!X65</f>
        <v>#DIV/0!</v>
      </c>
      <c r="O63" s="3" t="e">
        <f>'Adol profile series data'!Y65/'Adol profile series data'!Z65</f>
        <v>#DIV/0!</v>
      </c>
      <c r="P63" s="3" t="e">
        <f>'Adol profile series data'!AA65/'Adol profile series data'!AB65</f>
        <v>#DIV/0!</v>
      </c>
      <c r="Q63" s="3" t="e">
        <f>'Adol profile series data'!AC65/'Adol profile series data'!AD65</f>
        <v>#DIV/0!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15"/>
      <c r="BF63" s="15"/>
      <c r="BG63" s="15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20"/>
      <c r="DC63" s="83"/>
      <c r="DD63" s="83"/>
      <c r="DE63" s="20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</row>
    <row r="64" spans="1:125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/>
      <c r="H64" s="3"/>
      <c r="I64" s="7"/>
      <c r="J64" s="3" t="e">
        <f>'Adol profile series data'!O66/'Adol profile series data'!P66</f>
        <v>#DIV/0!</v>
      </c>
      <c r="K64" s="3" t="e">
        <f>'Adol profile series data'!Q66/'Adol profile series data'!R66</f>
        <v>#DIV/0!</v>
      </c>
      <c r="L64" s="3" t="e">
        <f>'Adol profile series data'!S66/'Adol profile series data'!T66</f>
        <v>#DIV/0!</v>
      </c>
      <c r="M64" s="3" t="e">
        <f>'Adol profile series data'!U66/'Adol profile series data'!V66</f>
        <v>#DIV/0!</v>
      </c>
      <c r="N64" s="3" t="e">
        <f>'Adol profile series data'!W66/'Adol profile series data'!X66</f>
        <v>#DIV/0!</v>
      </c>
      <c r="O64" s="3" t="e">
        <f>'Adol profile series data'!Y66/'Adol profile series data'!Z66</f>
        <v>#DIV/0!</v>
      </c>
      <c r="P64" s="3" t="e">
        <f>'Adol profile series data'!AA66/'Adol profile series data'!AB66</f>
        <v>#DIV/0!</v>
      </c>
      <c r="Q64" s="3" t="e">
        <f>'Adol profile series data'!AC66/'Adol profile series data'!AD66</f>
        <v>#DIV/0!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15"/>
      <c r="BF64" s="15"/>
      <c r="BG64" s="15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20"/>
      <c r="DC64" s="83"/>
      <c r="DD64" s="83"/>
      <c r="DE64" s="20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</row>
    <row r="65" spans="1:125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/>
      <c r="H65" s="3"/>
      <c r="I65" s="7"/>
      <c r="J65" s="3" t="e">
        <f>'Adol profile series data'!O67/'Adol profile series data'!P67</f>
        <v>#DIV/0!</v>
      </c>
      <c r="K65" s="3" t="e">
        <f>'Adol profile series data'!Q67/'Adol profile series data'!R67</f>
        <v>#DIV/0!</v>
      </c>
      <c r="L65" s="3" t="e">
        <f>'Adol profile series data'!S67/'Adol profile series data'!T67</f>
        <v>#DIV/0!</v>
      </c>
      <c r="M65" s="3" t="e">
        <f>'Adol profile series data'!U67/'Adol profile series data'!V67</f>
        <v>#DIV/0!</v>
      </c>
      <c r="N65" s="3" t="e">
        <f>'Adol profile series data'!W67/'Adol profile series data'!X67</f>
        <v>#DIV/0!</v>
      </c>
      <c r="O65" s="3" t="e">
        <f>'Adol profile series data'!Y67/'Adol profile series data'!Z67</f>
        <v>#DIV/0!</v>
      </c>
      <c r="P65" s="3" t="e">
        <f>'Adol profile series data'!AA67/'Adol profile series data'!AB67</f>
        <v>#DIV/0!</v>
      </c>
      <c r="Q65" s="3" t="e">
        <f>'Adol profile series data'!AC67/'Adol profile series data'!AD67</f>
        <v>#DIV/0!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15"/>
      <c r="BF65" s="15"/>
      <c r="BG65" s="15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20"/>
      <c r="DC65" s="83"/>
      <c r="DD65" s="83"/>
      <c r="DE65" s="20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</row>
    <row r="66" spans="1:125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/>
      <c r="H66" s="3"/>
      <c r="I66" s="7"/>
      <c r="J66" s="3" t="e">
        <f>'Adol profile series data'!O68/'Adol profile series data'!P68</f>
        <v>#DIV/0!</v>
      </c>
      <c r="K66" s="3" t="e">
        <f>'Adol profile series data'!Q68/'Adol profile series data'!R68</f>
        <v>#DIV/0!</v>
      </c>
      <c r="L66" s="3" t="e">
        <f>'Adol profile series data'!S68/'Adol profile series data'!T68</f>
        <v>#DIV/0!</v>
      </c>
      <c r="M66" s="3" t="e">
        <f>'Adol profile series data'!U68/'Adol profile series data'!V68</f>
        <v>#DIV/0!</v>
      </c>
      <c r="N66" s="3" t="e">
        <f>'Adol profile series data'!W68/'Adol profile series data'!X68</f>
        <v>#DIV/0!</v>
      </c>
      <c r="O66" s="3" t="e">
        <f>'Adol profile series data'!Y68/'Adol profile series data'!Z68</f>
        <v>#DIV/0!</v>
      </c>
      <c r="P66" s="3" t="e">
        <f>'Adol profile series data'!AA68/'Adol profile series data'!AB68</f>
        <v>#DIV/0!</v>
      </c>
      <c r="Q66" s="3" t="e">
        <f>'Adol profile series data'!AC68/'Adol profile series data'!AD68</f>
        <v>#DIV/0!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15"/>
      <c r="BF66" s="15"/>
      <c r="BG66" s="15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20"/>
      <c r="DC66" s="83"/>
      <c r="DD66" s="83"/>
      <c r="DE66" s="20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</row>
    <row r="67" spans="1:125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/>
      <c r="H67" s="3"/>
      <c r="I67" s="7"/>
      <c r="J67" s="3" t="e">
        <f>'Adol profile series data'!O69/'Adol profile series data'!P69</f>
        <v>#DIV/0!</v>
      </c>
      <c r="K67" s="3" t="e">
        <f>'Adol profile series data'!Q69/'Adol profile series data'!R69</f>
        <v>#DIV/0!</v>
      </c>
      <c r="L67" s="3" t="e">
        <f>'Adol profile series data'!S69/'Adol profile series data'!T69</f>
        <v>#DIV/0!</v>
      </c>
      <c r="M67" s="3" t="e">
        <f>'Adol profile series data'!U69/'Adol profile series data'!V69</f>
        <v>#DIV/0!</v>
      </c>
      <c r="N67" s="3" t="e">
        <f>'Adol profile series data'!W69/'Adol profile series data'!X69</f>
        <v>#DIV/0!</v>
      </c>
      <c r="O67" s="3" t="e">
        <f>'Adol profile series data'!Y69/'Adol profile series data'!Z69</f>
        <v>#DIV/0!</v>
      </c>
      <c r="P67" s="3" t="e">
        <f>'Adol profile series data'!AA69/'Adol profile series data'!AB69</f>
        <v>#DIV/0!</v>
      </c>
      <c r="Q67" s="3" t="e">
        <f>'Adol profile series data'!AC69/'Adol profile series data'!AD69</f>
        <v>#DIV/0!</v>
      </c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15"/>
      <c r="BF67" s="15"/>
      <c r="BG67" s="15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20"/>
      <c r="DC67" s="83"/>
      <c r="DD67" s="83"/>
      <c r="DE67" s="20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</row>
    <row r="68" spans="1:125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/>
      <c r="H68" s="3"/>
      <c r="I68" s="7"/>
      <c r="J68" s="3" t="e">
        <f>'Adol profile series data'!O70/'Adol profile series data'!P70</f>
        <v>#DIV/0!</v>
      </c>
      <c r="K68" s="3" t="e">
        <f>'Adol profile series data'!Q70/'Adol profile series data'!R70</f>
        <v>#DIV/0!</v>
      </c>
      <c r="L68" s="3" t="e">
        <f>'Adol profile series data'!S70/'Adol profile series data'!T70</f>
        <v>#DIV/0!</v>
      </c>
      <c r="M68" s="3" t="e">
        <f>'Adol profile series data'!U70/'Adol profile series data'!V70</f>
        <v>#DIV/0!</v>
      </c>
      <c r="N68" s="3" t="e">
        <f>'Adol profile series data'!W70/'Adol profile series data'!X70</f>
        <v>#DIV/0!</v>
      </c>
      <c r="O68" s="3" t="e">
        <f>'Adol profile series data'!Y70/'Adol profile series data'!Z70</f>
        <v>#DIV/0!</v>
      </c>
      <c r="P68" s="3" t="e">
        <f>'Adol profile series data'!AA70/'Adol profile series data'!AB70</f>
        <v>#DIV/0!</v>
      </c>
      <c r="Q68" s="3" t="e">
        <f>'Adol profile series data'!AC70/'Adol profile series data'!AD70</f>
        <v>#DIV/0!</v>
      </c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15"/>
      <c r="BF68" s="15"/>
      <c r="BG68" s="15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20"/>
      <c r="DC68" s="83"/>
      <c r="DD68" s="83"/>
      <c r="DE68" s="20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</row>
    <row r="69" spans="1:125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/>
      <c r="H69" s="3"/>
      <c r="I69" s="7"/>
      <c r="J69" s="3" t="e">
        <f>'Adol profile series data'!O71/'Adol profile series data'!P71</f>
        <v>#DIV/0!</v>
      </c>
      <c r="K69" s="3" t="e">
        <f>'Adol profile series data'!Q71/'Adol profile series data'!R71</f>
        <v>#DIV/0!</v>
      </c>
      <c r="L69" s="3" t="e">
        <f>'Adol profile series data'!S71/'Adol profile series data'!T71</f>
        <v>#DIV/0!</v>
      </c>
      <c r="M69" s="3" t="e">
        <f>'Adol profile series data'!U71/'Adol profile series data'!V71</f>
        <v>#DIV/0!</v>
      </c>
      <c r="N69" s="3" t="e">
        <f>'Adol profile series data'!W71/'Adol profile series data'!X71</f>
        <v>#DIV/0!</v>
      </c>
      <c r="O69" s="3" t="e">
        <f>'Adol profile series data'!Y71/'Adol profile series data'!Z71</f>
        <v>#DIV/0!</v>
      </c>
      <c r="P69" s="3" t="e">
        <f>'Adol profile series data'!AA71/'Adol profile series data'!AB71</f>
        <v>#DIV/0!</v>
      </c>
      <c r="Q69" s="3" t="e">
        <f>'Adol profile series data'!AC71/'Adol profile series data'!AD71</f>
        <v>#DIV/0!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15"/>
      <c r="BF69" s="15"/>
      <c r="BG69" s="15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20"/>
      <c r="DC69" s="83"/>
      <c r="DD69" s="83"/>
      <c r="DE69" s="20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</row>
    <row r="70" spans="1:125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/>
      <c r="H70" s="3"/>
      <c r="I70" s="7"/>
      <c r="J70" s="3" t="e">
        <f>'Adol profile series data'!O72/'Adol profile series data'!P72</f>
        <v>#DIV/0!</v>
      </c>
      <c r="K70" s="3" t="e">
        <f>'Adol profile series data'!Q72/'Adol profile series data'!R72</f>
        <v>#DIV/0!</v>
      </c>
      <c r="L70" s="3" t="e">
        <f>'Adol profile series data'!S72/'Adol profile series data'!T72</f>
        <v>#DIV/0!</v>
      </c>
      <c r="M70" s="3" t="e">
        <f>'Adol profile series data'!U72/'Adol profile series data'!V72</f>
        <v>#DIV/0!</v>
      </c>
      <c r="N70" s="3" t="e">
        <f>'Adol profile series data'!W72/'Adol profile series data'!X72</f>
        <v>#DIV/0!</v>
      </c>
      <c r="O70" s="3" t="e">
        <f>'Adol profile series data'!Y72/'Adol profile series data'!Z72</f>
        <v>#DIV/0!</v>
      </c>
      <c r="P70" s="3" t="e">
        <f>'Adol profile series data'!AA72/'Adol profile series data'!AB72</f>
        <v>#DIV/0!</v>
      </c>
      <c r="Q70" s="3" t="e">
        <f>'Adol profile series data'!AC72/'Adol profile series data'!AD72</f>
        <v>#DIV/0!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15"/>
      <c r="BF70" s="15"/>
      <c r="BG70" s="15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20"/>
      <c r="DC70" s="83"/>
      <c r="DD70" s="83"/>
      <c r="DE70" s="20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</row>
    <row r="71" spans="1:125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/>
      <c r="H71" s="3"/>
      <c r="I71" s="7"/>
      <c r="J71" s="3" t="e">
        <f>'Adol profile series data'!O73/'Adol profile series data'!P73</f>
        <v>#DIV/0!</v>
      </c>
      <c r="K71" s="3" t="e">
        <f>'Adol profile series data'!Q73/'Adol profile series data'!R73</f>
        <v>#DIV/0!</v>
      </c>
      <c r="L71" s="3" t="e">
        <f>'Adol profile series data'!S73/'Adol profile series data'!T73</f>
        <v>#DIV/0!</v>
      </c>
      <c r="M71" s="3" t="e">
        <f>'Adol profile series data'!U73/'Adol profile series data'!V73</f>
        <v>#DIV/0!</v>
      </c>
      <c r="N71" s="3" t="e">
        <f>'Adol profile series data'!W73/'Adol profile series data'!X73</f>
        <v>#DIV/0!</v>
      </c>
      <c r="O71" s="3" t="e">
        <f>'Adol profile series data'!Y73/'Adol profile series data'!Z73</f>
        <v>#DIV/0!</v>
      </c>
      <c r="P71" s="3" t="e">
        <f>'Adol profile series data'!AA73/'Adol profile series data'!AB73</f>
        <v>#DIV/0!</v>
      </c>
      <c r="Q71" s="3" t="e">
        <f>'Adol profile series data'!AC73/'Adol profile series data'!AD73</f>
        <v>#DIV/0!</v>
      </c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15"/>
      <c r="BF71" s="15"/>
      <c r="BG71" s="15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20"/>
      <c r="DC71" s="83"/>
      <c r="DD71" s="83"/>
      <c r="DE71" s="20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</row>
    <row r="72" spans="1:125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/>
      <c r="H72" s="3"/>
      <c r="I72" s="7"/>
      <c r="J72" s="3" t="e">
        <f>'Adol profile series data'!O74/'Adol profile series data'!P74</f>
        <v>#DIV/0!</v>
      </c>
      <c r="K72" s="3" t="e">
        <f>'Adol profile series data'!Q74/'Adol profile series data'!R74</f>
        <v>#DIV/0!</v>
      </c>
      <c r="L72" s="3" t="e">
        <f>'Adol profile series data'!S74/'Adol profile series data'!T74</f>
        <v>#DIV/0!</v>
      </c>
      <c r="M72" s="3" t="e">
        <f>'Adol profile series data'!U74/'Adol profile series data'!V74</f>
        <v>#DIV/0!</v>
      </c>
      <c r="N72" s="3" t="e">
        <f>'Adol profile series data'!W74/'Adol profile series data'!X74</f>
        <v>#DIV/0!</v>
      </c>
      <c r="O72" s="3" t="e">
        <f>'Adol profile series data'!Y74/'Adol profile series data'!Z74</f>
        <v>#DIV/0!</v>
      </c>
      <c r="P72" s="3" t="e">
        <f>'Adol profile series data'!AA74/'Adol profile series data'!AB74</f>
        <v>#DIV/0!</v>
      </c>
      <c r="Q72" s="3" t="e">
        <f>'Adol profile series data'!AC74/'Adol profile series data'!AD74</f>
        <v>#DIV/0!</v>
      </c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15"/>
      <c r="BF72" s="15"/>
      <c r="BG72" s="15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20"/>
      <c r="DC72" s="83"/>
      <c r="DD72" s="83"/>
      <c r="DE72" s="20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</row>
    <row r="73" spans="1:125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/>
      <c r="H73" s="3"/>
      <c r="I73" s="7"/>
      <c r="J73" s="3" t="e">
        <f>'Adol profile series data'!O75/'Adol profile series data'!P75</f>
        <v>#DIV/0!</v>
      </c>
      <c r="K73" s="3" t="e">
        <f>'Adol profile series data'!Q75/'Adol profile series data'!R75</f>
        <v>#DIV/0!</v>
      </c>
      <c r="L73" s="3" t="e">
        <f>'Adol profile series data'!S75/'Adol profile series data'!T75</f>
        <v>#DIV/0!</v>
      </c>
      <c r="M73" s="3" t="e">
        <f>'Adol profile series data'!U75/'Adol profile series data'!V75</f>
        <v>#DIV/0!</v>
      </c>
      <c r="N73" s="3" t="e">
        <f>'Adol profile series data'!W75/'Adol profile series data'!X75</f>
        <v>#DIV/0!</v>
      </c>
      <c r="O73" s="3" t="e">
        <f>'Adol profile series data'!Y75/'Adol profile series data'!Z75</f>
        <v>#DIV/0!</v>
      </c>
      <c r="P73" s="3" t="e">
        <f>'Adol profile series data'!AA75/'Adol profile series data'!AB75</f>
        <v>#DIV/0!</v>
      </c>
      <c r="Q73" s="3" t="e">
        <f>'Adol profile series data'!AC75/'Adol profile series data'!AD75</f>
        <v>#DIV/0!</v>
      </c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15"/>
      <c r="BF73" s="15"/>
      <c r="BG73" s="15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20"/>
      <c r="DC73" s="83"/>
      <c r="DD73" s="83"/>
      <c r="DE73" s="20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</row>
    <row r="74" spans="1:125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/>
      <c r="H74" s="3"/>
      <c r="I74" s="7"/>
      <c r="J74" s="3" t="e">
        <f>'Adol profile series data'!O76/'Adol profile series data'!P76</f>
        <v>#DIV/0!</v>
      </c>
      <c r="K74" s="3" t="e">
        <f>'Adol profile series data'!Q76/'Adol profile series data'!R76</f>
        <v>#DIV/0!</v>
      </c>
      <c r="L74" s="3" t="e">
        <f>'Adol profile series data'!S76/'Adol profile series data'!T76</f>
        <v>#DIV/0!</v>
      </c>
      <c r="M74" s="3" t="e">
        <f>'Adol profile series data'!U76/'Adol profile series data'!V76</f>
        <v>#DIV/0!</v>
      </c>
      <c r="N74" s="3" t="e">
        <f>'Adol profile series data'!W76/'Adol profile series data'!X76</f>
        <v>#DIV/0!</v>
      </c>
      <c r="O74" s="3" t="e">
        <f>'Adol profile series data'!Y76/'Adol profile series data'!Z76</f>
        <v>#DIV/0!</v>
      </c>
      <c r="P74" s="3" t="e">
        <f>'Adol profile series data'!AA76/'Adol profile series data'!AB76</f>
        <v>#DIV/0!</v>
      </c>
      <c r="Q74" s="3" t="e">
        <f>'Adol profile series data'!AC76/'Adol profile series data'!AD76</f>
        <v>#DIV/0!</v>
      </c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15"/>
      <c r="BF74" s="15"/>
      <c r="BG74" s="15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20"/>
      <c r="DC74" s="83"/>
      <c r="DD74" s="83"/>
      <c r="DE74" s="20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</row>
    <row r="75" spans="1:125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/>
      <c r="H75" s="3"/>
      <c r="I75" s="7"/>
      <c r="J75" s="3" t="e">
        <f>'Adol profile series data'!O77/'Adol profile series data'!P77</f>
        <v>#DIV/0!</v>
      </c>
      <c r="K75" s="3" t="e">
        <f>'Adol profile series data'!Q77/'Adol profile series data'!R77</f>
        <v>#DIV/0!</v>
      </c>
      <c r="L75" s="3" t="e">
        <f>'Adol profile series data'!S77/'Adol profile series data'!T77</f>
        <v>#DIV/0!</v>
      </c>
      <c r="M75" s="3" t="e">
        <f>'Adol profile series data'!U77/'Adol profile series data'!V77</f>
        <v>#DIV/0!</v>
      </c>
      <c r="N75" s="3" t="e">
        <f>'Adol profile series data'!W77/'Adol profile series data'!X77</f>
        <v>#DIV/0!</v>
      </c>
      <c r="O75" s="3" t="e">
        <f>'Adol profile series data'!Y77/'Adol profile series data'!Z77</f>
        <v>#DIV/0!</v>
      </c>
      <c r="P75" s="3" t="e">
        <f>'Adol profile series data'!AA77/'Adol profile series data'!AB77</f>
        <v>#DIV/0!</v>
      </c>
      <c r="Q75" s="3" t="e">
        <f>'Adol profile series data'!AC77/'Adol profile series data'!AD77</f>
        <v>#DIV/0!</v>
      </c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15"/>
      <c r="BF75" s="15"/>
      <c r="BG75" s="15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20"/>
      <c r="DC75" s="83"/>
      <c r="DD75" s="83"/>
      <c r="DE75" s="20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</row>
    <row r="76" spans="1:125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/>
      <c r="H76" s="3"/>
      <c r="I76" s="7"/>
      <c r="J76" s="3" t="e">
        <f>'Adol profile series data'!O78/'Adol profile series data'!P78</f>
        <v>#DIV/0!</v>
      </c>
      <c r="K76" s="3" t="e">
        <f>'Adol profile series data'!Q78/'Adol profile series data'!R78</f>
        <v>#DIV/0!</v>
      </c>
      <c r="L76" s="3" t="e">
        <f>'Adol profile series data'!S78/'Adol profile series data'!T78</f>
        <v>#DIV/0!</v>
      </c>
      <c r="M76" s="3" t="e">
        <f>'Adol profile series data'!U78/'Adol profile series data'!V78</f>
        <v>#DIV/0!</v>
      </c>
      <c r="N76" s="3" t="e">
        <f>'Adol profile series data'!W78/'Adol profile series data'!X78</f>
        <v>#DIV/0!</v>
      </c>
      <c r="O76" s="3" t="e">
        <f>'Adol profile series data'!Y78/'Adol profile series data'!Z78</f>
        <v>#DIV/0!</v>
      </c>
      <c r="P76" s="3" t="e">
        <f>'Adol profile series data'!AA78/'Adol profile series data'!AB78</f>
        <v>#DIV/0!</v>
      </c>
      <c r="Q76" s="3" t="e">
        <f>'Adol profile series data'!AC78/'Adol profile series data'!AD78</f>
        <v>#DIV/0!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15"/>
      <c r="BF76" s="15"/>
      <c r="BG76" s="15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20"/>
      <c r="DC76" s="83"/>
      <c r="DD76" s="83"/>
      <c r="DE76" s="20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</row>
    <row r="77" spans="1:125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/>
      <c r="H77" s="3"/>
      <c r="I77" s="7"/>
      <c r="J77" s="3" t="e">
        <f>'Adol profile series data'!O79/'Adol profile series data'!P79</f>
        <v>#DIV/0!</v>
      </c>
      <c r="K77" s="3" t="e">
        <f>'Adol profile series data'!Q79/'Adol profile series data'!R79</f>
        <v>#DIV/0!</v>
      </c>
      <c r="L77" s="3" t="e">
        <f>'Adol profile series data'!S79/'Adol profile series data'!T79</f>
        <v>#DIV/0!</v>
      </c>
      <c r="M77" s="3" t="e">
        <f>'Adol profile series data'!U79/'Adol profile series data'!V79</f>
        <v>#DIV/0!</v>
      </c>
      <c r="N77" s="3" t="e">
        <f>'Adol profile series data'!W79/'Adol profile series data'!X79</f>
        <v>#DIV/0!</v>
      </c>
      <c r="O77" s="3" t="e">
        <f>'Adol profile series data'!Y79/'Adol profile series data'!Z79</f>
        <v>#DIV/0!</v>
      </c>
      <c r="P77" s="3" t="e">
        <f>'Adol profile series data'!AA79/'Adol profile series data'!AB79</f>
        <v>#DIV/0!</v>
      </c>
      <c r="Q77" s="3" t="e">
        <f>'Adol profile series data'!AC79/'Adol profile series data'!AD79</f>
        <v>#DIV/0!</v>
      </c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15"/>
      <c r="BF77" s="15"/>
      <c r="BG77" s="15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20"/>
      <c r="DC77" s="83"/>
      <c r="DD77" s="83"/>
      <c r="DE77" s="20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</row>
    <row r="78" spans="1:125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/>
      <c r="H78" s="3"/>
      <c r="I78" s="7"/>
      <c r="J78" s="3" t="e">
        <f>'Adol profile series data'!O80/'Adol profile series data'!P80</f>
        <v>#DIV/0!</v>
      </c>
      <c r="K78" s="3" t="e">
        <f>'Adol profile series data'!Q80/'Adol profile series data'!R80</f>
        <v>#DIV/0!</v>
      </c>
      <c r="L78" s="3" t="e">
        <f>'Adol profile series data'!S80/'Adol profile series data'!T80</f>
        <v>#DIV/0!</v>
      </c>
      <c r="M78" s="3" t="e">
        <f>'Adol profile series data'!U80/'Adol profile series data'!V80</f>
        <v>#DIV/0!</v>
      </c>
      <c r="N78" s="3" t="e">
        <f>'Adol profile series data'!W80/'Adol profile series data'!X80</f>
        <v>#DIV/0!</v>
      </c>
      <c r="O78" s="3" t="e">
        <f>'Adol profile series data'!Y80/'Adol profile series data'!Z80</f>
        <v>#DIV/0!</v>
      </c>
      <c r="P78" s="3" t="e">
        <f>'Adol profile series data'!AA80/'Adol profile series data'!AB80</f>
        <v>#DIV/0!</v>
      </c>
      <c r="Q78" s="3" t="e">
        <f>'Adol profile series data'!AC80/'Adol profile series data'!AD80</f>
        <v>#DIV/0!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15"/>
      <c r="BF78" s="15"/>
      <c r="BG78" s="15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20"/>
      <c r="DC78" s="83"/>
      <c r="DD78" s="83"/>
      <c r="DE78" s="20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</row>
    <row r="79" spans="1:125" s="132" customFormat="1" ht="15.75">
      <c r="A79" s="131"/>
      <c r="B79" s="131"/>
      <c r="C79" s="137" t="s">
        <v>108</v>
      </c>
      <c r="D79" s="137"/>
      <c r="E79" s="138"/>
      <c r="F79" s="138">
        <f>SUM('3 HPV data'!E80/'3 HPV data'!F80)</f>
        <v>0.25750333872214803</v>
      </c>
      <c r="G79" s="138"/>
      <c r="H79" s="138"/>
      <c r="I79" s="138"/>
      <c r="J79" s="138" t="e">
        <f>'Adol profile series data'!O81/'Adol profile series data'!P81</f>
        <v>#DIV/0!</v>
      </c>
      <c r="K79" s="138" t="e">
        <f>'Adol profile series data'!Q81/'Adol profile series data'!R81</f>
        <v>#DIV/0!</v>
      </c>
      <c r="L79" s="138" t="e">
        <f>'Adol profile series data'!S81/'Adol profile series data'!T81</f>
        <v>#DIV/0!</v>
      </c>
      <c r="M79" s="138" t="e">
        <f>'Adol profile series data'!U81/'Adol profile series data'!V81</f>
        <v>#DIV/0!</v>
      </c>
      <c r="N79" s="138" t="e">
        <f>'Adol profile series data'!W81/'Adol profile series data'!X81</f>
        <v>#DIV/0!</v>
      </c>
      <c r="O79" s="138" t="e">
        <f>'Adol profile series data'!Y81/'Adol profile series data'!Z81</f>
        <v>#DIV/0!</v>
      </c>
      <c r="P79" s="138" t="e">
        <f>'Adol profile series data'!AA81/'Adol profile series data'!AB81</f>
        <v>#DIV/0!</v>
      </c>
      <c r="Q79" s="138" t="e">
        <f>'Adol profile series data'!AC81/'Adol profile series data'!AD81</f>
        <v>#DIV/0!</v>
      </c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</row>
    <row r="80" spans="1:125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/>
      <c r="H80" s="3"/>
      <c r="I80" s="7"/>
      <c r="J80" s="3" t="e">
        <f>'Adol profile series data'!O82/'Adol profile series data'!P82</f>
        <v>#DIV/0!</v>
      </c>
      <c r="K80" s="3" t="e">
        <f>'Adol profile series data'!Q82/'Adol profile series data'!R82</f>
        <v>#DIV/0!</v>
      </c>
      <c r="L80" s="3" t="e">
        <f>'Adol profile series data'!S82/'Adol profile series data'!T82</f>
        <v>#DIV/0!</v>
      </c>
      <c r="M80" s="3" t="e">
        <f>'Adol profile series data'!U82/'Adol profile series data'!V82</f>
        <v>#DIV/0!</v>
      </c>
      <c r="N80" s="3" t="e">
        <f>'Adol profile series data'!W82/'Adol profile series data'!X82</f>
        <v>#DIV/0!</v>
      </c>
      <c r="O80" s="3" t="e">
        <f>'Adol profile series data'!Y82/'Adol profile series data'!Z82</f>
        <v>#DIV/0!</v>
      </c>
      <c r="P80" s="3" t="e">
        <f>'Adol profile series data'!AA82/'Adol profile series data'!AB82</f>
        <v>#DIV/0!</v>
      </c>
      <c r="Q80" s="3" t="e">
        <f>'Adol profile series data'!AC82/'Adol profile series data'!AD82</f>
        <v>#DIV/0!</v>
      </c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15"/>
      <c r="BF80" s="15"/>
      <c r="BG80" s="15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20"/>
      <c r="DC80" s="83"/>
      <c r="DD80" s="83"/>
      <c r="DE80" s="20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</row>
    <row r="81" spans="1:125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/>
      <c r="H81" s="3"/>
      <c r="I81" s="7"/>
      <c r="J81" s="3" t="e">
        <f>'Adol profile series data'!O83/'Adol profile series data'!P83</f>
        <v>#DIV/0!</v>
      </c>
      <c r="K81" s="3" t="e">
        <f>'Adol profile series data'!Q83/'Adol profile series data'!R83</f>
        <v>#DIV/0!</v>
      </c>
      <c r="L81" s="3" t="e">
        <f>'Adol profile series data'!S83/'Adol profile series data'!T83</f>
        <v>#DIV/0!</v>
      </c>
      <c r="M81" s="3" t="e">
        <f>'Adol profile series data'!U83/'Adol profile series data'!V83</f>
        <v>#DIV/0!</v>
      </c>
      <c r="N81" s="3" t="e">
        <f>'Adol profile series data'!W83/'Adol profile series data'!X83</f>
        <v>#DIV/0!</v>
      </c>
      <c r="O81" s="3" t="e">
        <f>'Adol profile series data'!Y83/'Adol profile series data'!Z83</f>
        <v>#DIV/0!</v>
      </c>
      <c r="P81" s="3" t="e">
        <f>'Adol profile series data'!AA83/'Adol profile series data'!AB83</f>
        <v>#DIV/0!</v>
      </c>
      <c r="Q81" s="3" t="e">
        <f>'Adol profile series data'!AC83/'Adol profile series data'!AD83</f>
        <v>#DIV/0!</v>
      </c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15"/>
      <c r="BF81" s="15"/>
      <c r="BG81" s="15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20"/>
      <c r="DC81" s="83"/>
      <c r="DD81" s="83"/>
      <c r="DE81" s="20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</row>
    <row r="82" spans="1:125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/>
      <c r="H82" s="3"/>
      <c r="I82" s="7"/>
      <c r="J82" s="3" t="e">
        <f>'Adol profile series data'!O84/'Adol profile series data'!P84</f>
        <v>#DIV/0!</v>
      </c>
      <c r="K82" s="3" t="e">
        <f>'Adol profile series data'!Q84/'Adol profile series data'!R84</f>
        <v>#DIV/0!</v>
      </c>
      <c r="L82" s="3" t="e">
        <f>'Adol profile series data'!S84/'Adol profile series data'!T84</f>
        <v>#DIV/0!</v>
      </c>
      <c r="M82" s="3" t="e">
        <f>'Adol profile series data'!U84/'Adol profile series data'!V84</f>
        <v>#DIV/0!</v>
      </c>
      <c r="N82" s="3" t="e">
        <f>'Adol profile series data'!W84/'Adol profile series data'!X84</f>
        <v>#DIV/0!</v>
      </c>
      <c r="O82" s="3" t="e">
        <f>'Adol profile series data'!Y84/'Adol profile series data'!Z84</f>
        <v>#DIV/0!</v>
      </c>
      <c r="P82" s="3" t="e">
        <f>'Adol profile series data'!AA84/'Adol profile series data'!AB84</f>
        <v>#DIV/0!</v>
      </c>
      <c r="Q82" s="3" t="e">
        <f>'Adol profile series data'!AC84/'Adol profile series data'!AD84</f>
        <v>#DIV/0!</v>
      </c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15"/>
      <c r="BF82" s="15"/>
      <c r="BG82" s="15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20"/>
      <c r="DC82" s="83"/>
      <c r="DD82" s="83"/>
      <c r="DE82" s="20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</row>
    <row r="83" spans="1:125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/>
      <c r="H83" s="3"/>
      <c r="I83" s="7"/>
      <c r="J83" s="3" t="e">
        <f>'Adol profile series data'!O85/'Adol profile series data'!P85</f>
        <v>#DIV/0!</v>
      </c>
      <c r="K83" s="3" t="e">
        <f>'Adol profile series data'!Q85/'Adol profile series data'!R85</f>
        <v>#DIV/0!</v>
      </c>
      <c r="L83" s="3" t="e">
        <f>'Adol profile series data'!S85/'Adol profile series data'!T85</f>
        <v>#DIV/0!</v>
      </c>
      <c r="M83" s="3" t="e">
        <f>'Adol profile series data'!U85/'Adol profile series data'!V85</f>
        <v>#DIV/0!</v>
      </c>
      <c r="N83" s="3" t="e">
        <f>'Adol profile series data'!W85/'Adol profile series data'!X85</f>
        <v>#DIV/0!</v>
      </c>
      <c r="O83" s="3" t="e">
        <f>'Adol profile series data'!Y85/'Adol profile series data'!Z85</f>
        <v>#DIV/0!</v>
      </c>
      <c r="P83" s="3" t="e">
        <f>'Adol profile series data'!AA85/'Adol profile series data'!AB85</f>
        <v>#DIV/0!</v>
      </c>
      <c r="Q83" s="3" t="e">
        <f>'Adol profile series data'!AC85/'Adol profile series data'!AD85</f>
        <v>#DIV/0!</v>
      </c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15"/>
      <c r="BF83" s="15"/>
      <c r="BG83" s="15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20"/>
      <c r="DC83" s="83"/>
      <c r="DD83" s="83"/>
      <c r="DE83" s="20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</row>
    <row r="84" spans="1:125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/>
      <c r="H84" s="3"/>
      <c r="I84" s="7"/>
      <c r="J84" s="3" t="e">
        <f>'Adol profile series data'!O86/'Adol profile series data'!P86</f>
        <v>#DIV/0!</v>
      </c>
      <c r="K84" s="3" t="e">
        <f>'Adol profile series data'!Q86/'Adol profile series data'!R86</f>
        <v>#DIV/0!</v>
      </c>
      <c r="L84" s="3" t="e">
        <f>'Adol profile series data'!S86/'Adol profile series data'!T86</f>
        <v>#DIV/0!</v>
      </c>
      <c r="M84" s="3" t="e">
        <f>'Adol profile series data'!U86/'Adol profile series data'!V86</f>
        <v>#DIV/0!</v>
      </c>
      <c r="N84" s="3" t="e">
        <f>'Adol profile series data'!W86/'Adol profile series data'!X86</f>
        <v>#DIV/0!</v>
      </c>
      <c r="O84" s="3" t="e">
        <f>'Adol profile series data'!Y86/'Adol profile series data'!Z86</f>
        <v>#DIV/0!</v>
      </c>
      <c r="P84" s="3" t="e">
        <f>'Adol profile series data'!AA86/'Adol profile series data'!AB86</f>
        <v>#DIV/0!</v>
      </c>
      <c r="Q84" s="3" t="e">
        <f>'Adol profile series data'!AC86/'Adol profile series data'!AD86</f>
        <v>#DIV/0!</v>
      </c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15"/>
      <c r="BF84" s="15"/>
      <c r="BG84" s="15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20"/>
      <c r="DC84" s="83"/>
      <c r="DD84" s="83"/>
      <c r="DE84" s="20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</row>
    <row r="85" spans="1:125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/>
      <c r="H85" s="3"/>
      <c r="I85" s="7"/>
      <c r="J85" s="3" t="e">
        <f>'Adol profile series data'!O87/'Adol profile series data'!P87</f>
        <v>#DIV/0!</v>
      </c>
      <c r="K85" s="3" t="e">
        <f>'Adol profile series data'!Q87/'Adol profile series data'!R87</f>
        <v>#DIV/0!</v>
      </c>
      <c r="L85" s="3" t="e">
        <f>'Adol profile series data'!S87/'Adol profile series data'!T87</f>
        <v>#DIV/0!</v>
      </c>
      <c r="M85" s="3" t="e">
        <f>'Adol profile series data'!U87/'Adol profile series data'!V87</f>
        <v>#DIV/0!</v>
      </c>
      <c r="N85" s="3" t="e">
        <f>'Adol profile series data'!W87/'Adol profile series data'!X87</f>
        <v>#DIV/0!</v>
      </c>
      <c r="O85" s="3" t="e">
        <f>'Adol profile series data'!Y87/'Adol profile series data'!Z87</f>
        <v>#DIV/0!</v>
      </c>
      <c r="P85" s="3" t="e">
        <f>'Adol profile series data'!AA87/'Adol profile series data'!AB87</f>
        <v>#DIV/0!</v>
      </c>
      <c r="Q85" s="3" t="e">
        <f>'Adol profile series data'!AC87/'Adol profile series data'!AD87</f>
        <v>#DIV/0!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15"/>
      <c r="BF85" s="15"/>
      <c r="BG85" s="15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20"/>
      <c r="DC85" s="83"/>
      <c r="DD85" s="83"/>
      <c r="DE85" s="20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</row>
    <row r="86" spans="1:125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/>
      <c r="H86" s="3"/>
      <c r="I86" s="7"/>
      <c r="J86" s="3" t="e">
        <f>'Adol profile series data'!O88/'Adol profile series data'!P88</f>
        <v>#DIV/0!</v>
      </c>
      <c r="K86" s="3" t="e">
        <f>'Adol profile series data'!Q88/'Adol profile series data'!R88</f>
        <v>#DIV/0!</v>
      </c>
      <c r="L86" s="3" t="e">
        <f>'Adol profile series data'!S88/'Adol profile series data'!T88</f>
        <v>#DIV/0!</v>
      </c>
      <c r="M86" s="3" t="e">
        <f>'Adol profile series data'!U88/'Adol profile series data'!V88</f>
        <v>#DIV/0!</v>
      </c>
      <c r="N86" s="3" t="e">
        <f>'Adol profile series data'!W88/'Adol profile series data'!X88</f>
        <v>#DIV/0!</v>
      </c>
      <c r="O86" s="3" t="e">
        <f>'Adol profile series data'!Y88/'Adol profile series data'!Z88</f>
        <v>#DIV/0!</v>
      </c>
      <c r="P86" s="3" t="e">
        <f>'Adol profile series data'!AA88/'Adol profile series data'!AB88</f>
        <v>#DIV/0!</v>
      </c>
      <c r="Q86" s="3" t="e">
        <f>'Adol profile series data'!AC88/'Adol profile series data'!AD88</f>
        <v>#DIV/0!</v>
      </c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15"/>
      <c r="BF86" s="15"/>
      <c r="BG86" s="15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20"/>
      <c r="DC86" s="83"/>
      <c r="DD86" s="83"/>
      <c r="DE86" s="20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</row>
    <row r="87" spans="1:125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/>
      <c r="H87" s="3"/>
      <c r="I87" s="7"/>
      <c r="J87" s="3" t="e">
        <f>'Adol profile series data'!O89/'Adol profile series data'!P89</f>
        <v>#DIV/0!</v>
      </c>
      <c r="K87" s="3" t="e">
        <f>'Adol profile series data'!Q89/'Adol profile series data'!R89</f>
        <v>#DIV/0!</v>
      </c>
      <c r="L87" s="3" t="e">
        <f>'Adol profile series data'!S89/'Adol profile series data'!T89</f>
        <v>#DIV/0!</v>
      </c>
      <c r="M87" s="3" t="e">
        <f>'Adol profile series data'!U89/'Adol profile series data'!V89</f>
        <v>#DIV/0!</v>
      </c>
      <c r="N87" s="3" t="e">
        <f>'Adol profile series data'!W89/'Adol profile series data'!X89</f>
        <v>#DIV/0!</v>
      </c>
      <c r="O87" s="3" t="e">
        <f>'Adol profile series data'!Y89/'Adol profile series data'!Z89</f>
        <v>#DIV/0!</v>
      </c>
      <c r="P87" s="3" t="e">
        <f>'Adol profile series data'!AA89/'Adol profile series data'!AB89</f>
        <v>#DIV/0!</v>
      </c>
      <c r="Q87" s="3" t="e">
        <f>'Adol profile series data'!AC89/'Adol profile series data'!AD89</f>
        <v>#DIV/0!</v>
      </c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15"/>
      <c r="BF87" s="15"/>
      <c r="BG87" s="15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20"/>
      <c r="DC87" s="83"/>
      <c r="DD87" s="83"/>
      <c r="DE87" s="20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</row>
    <row r="88" spans="1:125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/>
      <c r="H88" s="3"/>
      <c r="I88" s="7"/>
      <c r="J88" s="3" t="e">
        <f>'Adol profile series data'!O90/'Adol profile series data'!P90</f>
        <v>#DIV/0!</v>
      </c>
      <c r="K88" s="3" t="e">
        <f>'Adol profile series data'!Q90/'Adol profile series data'!R90</f>
        <v>#DIV/0!</v>
      </c>
      <c r="L88" s="3" t="e">
        <f>'Adol profile series data'!S90/'Adol profile series data'!T90</f>
        <v>#DIV/0!</v>
      </c>
      <c r="M88" s="3" t="e">
        <f>'Adol profile series data'!U90/'Adol profile series data'!V90</f>
        <v>#DIV/0!</v>
      </c>
      <c r="N88" s="3" t="e">
        <f>'Adol profile series data'!W90/'Adol profile series data'!X90</f>
        <v>#DIV/0!</v>
      </c>
      <c r="O88" s="3" t="e">
        <f>'Adol profile series data'!Y90/'Adol profile series data'!Z90</f>
        <v>#DIV/0!</v>
      </c>
      <c r="P88" s="3" t="e">
        <f>'Adol profile series data'!AA90/'Adol profile series data'!AB90</f>
        <v>#DIV/0!</v>
      </c>
      <c r="Q88" s="3" t="e">
        <f>'Adol profile series data'!AC90/'Adol profile series data'!AD90</f>
        <v>#DIV/0!</v>
      </c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15"/>
      <c r="BF88" s="15"/>
      <c r="BG88" s="15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20"/>
      <c r="DC88" s="83"/>
      <c r="DD88" s="83"/>
      <c r="DE88" s="20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</row>
    <row r="89" spans="1:125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/>
      <c r="H89" s="3"/>
      <c r="I89" s="7"/>
      <c r="J89" s="3" t="e">
        <f>'Adol profile series data'!O91/'Adol profile series data'!P91</f>
        <v>#DIV/0!</v>
      </c>
      <c r="K89" s="3" t="e">
        <f>'Adol profile series data'!Q91/'Adol profile series data'!R91</f>
        <v>#DIV/0!</v>
      </c>
      <c r="L89" s="3" t="e">
        <f>'Adol profile series data'!S91/'Adol profile series data'!T91</f>
        <v>#DIV/0!</v>
      </c>
      <c r="M89" s="3" t="e">
        <f>'Adol profile series data'!U91/'Adol profile series data'!V91</f>
        <v>#DIV/0!</v>
      </c>
      <c r="N89" s="3" t="e">
        <f>'Adol profile series data'!W91/'Adol profile series data'!X91</f>
        <v>#DIV/0!</v>
      </c>
      <c r="O89" s="3" t="e">
        <f>'Adol profile series data'!Y91/'Adol profile series data'!Z91</f>
        <v>#DIV/0!</v>
      </c>
      <c r="P89" s="3" t="e">
        <f>'Adol profile series data'!AA91/'Adol profile series data'!AB91</f>
        <v>#DIV/0!</v>
      </c>
      <c r="Q89" s="3" t="e">
        <f>'Adol profile series data'!AC91/'Adol profile series data'!AD91</f>
        <v>#DIV/0!</v>
      </c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15"/>
      <c r="BF89" s="15"/>
      <c r="BG89" s="15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20"/>
      <c r="DC89" s="83"/>
      <c r="DD89" s="83"/>
      <c r="DE89" s="20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</row>
    <row r="90" spans="1:125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/>
      <c r="H90" s="3"/>
      <c r="I90" s="7"/>
      <c r="J90" s="3" t="e">
        <f>'Adol profile series data'!O92/'Adol profile series data'!P92</f>
        <v>#DIV/0!</v>
      </c>
      <c r="K90" s="3" t="e">
        <f>'Adol profile series data'!Q92/'Adol profile series data'!R92</f>
        <v>#DIV/0!</v>
      </c>
      <c r="L90" s="3" t="e">
        <f>'Adol profile series data'!S92/'Adol profile series data'!T92</f>
        <v>#DIV/0!</v>
      </c>
      <c r="M90" s="3" t="e">
        <f>'Adol profile series data'!U92/'Adol profile series data'!V92</f>
        <v>#DIV/0!</v>
      </c>
      <c r="N90" s="3" t="e">
        <f>'Adol profile series data'!W92/'Adol profile series data'!X92</f>
        <v>#DIV/0!</v>
      </c>
      <c r="O90" s="3" t="e">
        <f>'Adol profile series data'!Y92/'Adol profile series data'!Z92</f>
        <v>#DIV/0!</v>
      </c>
      <c r="P90" s="3" t="e">
        <f>'Adol profile series data'!AA92/'Adol profile series data'!AB92</f>
        <v>#DIV/0!</v>
      </c>
      <c r="Q90" s="3" t="e">
        <f>'Adol profile series data'!AC92/'Adol profile series data'!AD92</f>
        <v>#DIV/0!</v>
      </c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15"/>
      <c r="BF90" s="15"/>
      <c r="BG90" s="15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20"/>
      <c r="DC90" s="83"/>
      <c r="DD90" s="83"/>
      <c r="DE90" s="20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</row>
    <row r="91" spans="1:125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/>
      <c r="H91" s="3"/>
      <c r="I91" s="7"/>
      <c r="J91" s="3" t="e">
        <f>'Adol profile series data'!O93/'Adol profile series data'!P93</f>
        <v>#DIV/0!</v>
      </c>
      <c r="K91" s="3" t="e">
        <f>'Adol profile series data'!Q93/'Adol profile series data'!R93</f>
        <v>#DIV/0!</v>
      </c>
      <c r="L91" s="3" t="e">
        <f>'Adol profile series data'!S93/'Adol profile series data'!T93</f>
        <v>#DIV/0!</v>
      </c>
      <c r="M91" s="3" t="e">
        <f>'Adol profile series data'!U93/'Adol profile series data'!V93</f>
        <v>#DIV/0!</v>
      </c>
      <c r="N91" s="3" t="e">
        <f>'Adol profile series data'!W93/'Adol profile series data'!X93</f>
        <v>#DIV/0!</v>
      </c>
      <c r="O91" s="3" t="e">
        <f>'Adol profile series data'!Y93/'Adol profile series data'!Z93</f>
        <v>#DIV/0!</v>
      </c>
      <c r="P91" s="3" t="e">
        <f>'Adol profile series data'!AA93/'Adol profile series data'!AB93</f>
        <v>#DIV/0!</v>
      </c>
      <c r="Q91" s="3" t="e">
        <f>'Adol profile series data'!AC93/'Adol profile series data'!AD93</f>
        <v>#DIV/0!</v>
      </c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15"/>
      <c r="BF91" s="15"/>
      <c r="BG91" s="15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20"/>
      <c r="DC91" s="83"/>
      <c r="DD91" s="83"/>
      <c r="DE91" s="20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</row>
    <row r="92" spans="1:125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/>
      <c r="H92" s="3"/>
      <c r="I92" s="7"/>
      <c r="J92" s="3" t="e">
        <f>'Adol profile series data'!O94/'Adol profile series data'!P94</f>
        <v>#DIV/0!</v>
      </c>
      <c r="K92" s="3" t="e">
        <f>'Adol profile series data'!Q94/'Adol profile series data'!R94</f>
        <v>#DIV/0!</v>
      </c>
      <c r="L92" s="3" t="e">
        <f>'Adol profile series data'!S94/'Adol profile series data'!T94</f>
        <v>#DIV/0!</v>
      </c>
      <c r="M92" s="3" t="e">
        <f>'Adol profile series data'!U94/'Adol profile series data'!V94</f>
        <v>#DIV/0!</v>
      </c>
      <c r="N92" s="3" t="e">
        <f>'Adol profile series data'!W94/'Adol profile series data'!X94</f>
        <v>#DIV/0!</v>
      </c>
      <c r="O92" s="3" t="e">
        <f>'Adol profile series data'!Y94/'Adol profile series data'!Z94</f>
        <v>#DIV/0!</v>
      </c>
      <c r="P92" s="3" t="e">
        <f>'Adol profile series data'!AA94/'Adol profile series data'!AB94</f>
        <v>#DIV/0!</v>
      </c>
      <c r="Q92" s="3" t="e">
        <f>'Adol profile series data'!AC94/'Adol profile series data'!AD94</f>
        <v>#DIV/0!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15"/>
      <c r="BF92" s="15"/>
      <c r="BG92" s="15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20"/>
      <c r="DC92" s="83"/>
      <c r="DD92" s="83"/>
      <c r="DE92" s="20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</row>
    <row r="93" spans="1:125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/>
      <c r="H93" s="3"/>
      <c r="I93" s="7"/>
      <c r="J93" s="3" t="e">
        <f>'Adol profile series data'!O95/'Adol profile series data'!P95</f>
        <v>#DIV/0!</v>
      </c>
      <c r="K93" s="3" t="e">
        <f>'Adol profile series data'!Q95/'Adol profile series data'!R95</f>
        <v>#DIV/0!</v>
      </c>
      <c r="L93" s="3" t="e">
        <f>'Adol profile series data'!S95/'Adol profile series data'!T95</f>
        <v>#DIV/0!</v>
      </c>
      <c r="M93" s="3" t="e">
        <f>'Adol profile series data'!U95/'Adol profile series data'!V95</f>
        <v>#DIV/0!</v>
      </c>
      <c r="N93" s="3" t="e">
        <f>'Adol profile series data'!W95/'Adol profile series data'!X95</f>
        <v>#DIV/0!</v>
      </c>
      <c r="O93" s="3" t="e">
        <f>'Adol profile series data'!Y95/'Adol profile series data'!Z95</f>
        <v>#DIV/0!</v>
      </c>
      <c r="P93" s="3" t="e">
        <f>'Adol profile series data'!AA95/'Adol profile series data'!AB95</f>
        <v>#DIV/0!</v>
      </c>
      <c r="Q93" s="3" t="e">
        <f>'Adol profile series data'!AC95/'Adol profile series data'!AD95</f>
        <v>#DIV/0!</v>
      </c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15"/>
      <c r="BF93" s="15"/>
      <c r="BG93" s="15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20"/>
      <c r="DC93" s="83"/>
      <c r="DD93" s="83"/>
      <c r="DE93" s="20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</row>
    <row r="94" spans="1:125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/>
      <c r="H94" s="3"/>
      <c r="I94" s="7"/>
      <c r="J94" s="3" t="e">
        <f>'Adol profile series data'!O96/'Adol profile series data'!P96</f>
        <v>#DIV/0!</v>
      </c>
      <c r="K94" s="3" t="e">
        <f>'Adol profile series data'!Q96/'Adol profile series data'!R96</f>
        <v>#DIV/0!</v>
      </c>
      <c r="L94" s="3" t="e">
        <f>'Adol profile series data'!S96/'Adol profile series data'!T96</f>
        <v>#DIV/0!</v>
      </c>
      <c r="M94" s="3" t="e">
        <f>'Adol profile series data'!U96/'Adol profile series data'!V96</f>
        <v>#DIV/0!</v>
      </c>
      <c r="N94" s="3" t="e">
        <f>'Adol profile series data'!W96/'Adol profile series data'!X96</f>
        <v>#DIV/0!</v>
      </c>
      <c r="O94" s="3" t="e">
        <f>'Adol profile series data'!Y96/'Adol profile series data'!Z96</f>
        <v>#DIV/0!</v>
      </c>
      <c r="P94" s="3" t="e">
        <f>'Adol profile series data'!AA96/'Adol profile series data'!AB96</f>
        <v>#DIV/0!</v>
      </c>
      <c r="Q94" s="3" t="e">
        <f>'Adol profile series data'!AC96/'Adol profile series data'!AD96</f>
        <v>#DIV/0!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15"/>
      <c r="BF94" s="15"/>
      <c r="BG94" s="15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20"/>
      <c r="DC94" s="83"/>
      <c r="DD94" s="83"/>
      <c r="DE94" s="20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</row>
    <row r="95" spans="1:125" s="132" customFormat="1" ht="15.75">
      <c r="A95" s="131"/>
      <c r="B95" s="131"/>
      <c r="C95" s="137" t="s">
        <v>109</v>
      </c>
      <c r="D95" s="137"/>
      <c r="E95" s="138"/>
      <c r="F95" s="138">
        <f>SUM('3 HPV data'!E96/'3 HPV data'!F96)</f>
        <v>0.2603330658105939</v>
      </c>
      <c r="G95" s="138"/>
      <c r="H95" s="138"/>
      <c r="I95" s="138"/>
      <c r="J95" s="138" t="e">
        <f>'Adol profile series data'!O97/'Adol profile series data'!P97</f>
        <v>#DIV/0!</v>
      </c>
      <c r="K95" s="138" t="e">
        <f>'Adol profile series data'!Q97/'Adol profile series data'!R97</f>
        <v>#DIV/0!</v>
      </c>
      <c r="L95" s="138" t="e">
        <f>'Adol profile series data'!S97/'Adol profile series data'!T97</f>
        <v>#DIV/0!</v>
      </c>
      <c r="M95" s="138" t="e">
        <f>'Adol profile series data'!U97/'Adol profile series data'!V97</f>
        <v>#DIV/0!</v>
      </c>
      <c r="N95" s="138" t="e">
        <f>'Adol profile series data'!W97/'Adol profile series data'!X97</f>
        <v>#DIV/0!</v>
      </c>
      <c r="O95" s="138" t="e">
        <f>'Adol profile series data'!Y97/'Adol profile series data'!Z97</f>
        <v>#DIV/0!</v>
      </c>
      <c r="P95" s="138" t="e">
        <f>'Adol profile series data'!AA97/'Adol profile series data'!AB97</f>
        <v>#DIV/0!</v>
      </c>
      <c r="Q95" s="138" t="e">
        <f>'Adol profile series data'!AC97/'Adol profile series data'!AD97</f>
        <v>#DIV/0!</v>
      </c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  <c r="DM95" s="140"/>
      <c r="DN95" s="140"/>
      <c r="DO95" s="140"/>
      <c r="DP95" s="140"/>
      <c r="DQ95" s="140"/>
      <c r="DR95" s="140"/>
      <c r="DS95" s="140"/>
      <c r="DT95" s="140"/>
      <c r="DU95" s="140"/>
    </row>
    <row r="96" spans="1:125" ht="12.75">
      <c r="A96" s="2">
        <v>99</v>
      </c>
      <c r="C96" s="1" t="s">
        <v>102</v>
      </c>
      <c r="F96" s="3">
        <f>SUM('3 HPV data'!E97/'3 HPV data'!F97)</f>
        <v>0.048892186460625285</v>
      </c>
      <c r="G96" s="3"/>
      <c r="H96" s="3"/>
      <c r="I96" s="7"/>
      <c r="J96" s="3" t="e">
        <f>'Adol profile series data'!O98/'Adol profile series data'!P98</f>
        <v>#DIV/0!</v>
      </c>
      <c r="K96" s="3" t="e">
        <f>'Adol profile series data'!Q98/'Adol profile series data'!R98</f>
        <v>#DIV/0!</v>
      </c>
      <c r="L96" s="3" t="e">
        <f>'Adol profile series data'!S98/'Adol profile series data'!T98</f>
        <v>#DIV/0!</v>
      </c>
      <c r="M96" s="3" t="e">
        <f>'Adol profile series data'!U98/'Adol profile series data'!V98</f>
        <v>#DIV/0!</v>
      </c>
      <c r="N96" s="3" t="e">
        <f>'Adol profile series data'!W98/'Adol profile series data'!X98</f>
        <v>#DIV/0!</v>
      </c>
      <c r="O96" s="3" t="e">
        <f>'Adol profile series data'!Y98/'Adol profile series data'!Z98</f>
        <v>#DIV/0!</v>
      </c>
      <c r="P96" s="3" t="e">
        <f>'Adol profile series data'!AA98/'Adol profile series data'!AB98</f>
        <v>#DIV/0!</v>
      </c>
      <c r="Q96" s="3" t="e">
        <f>'Adol profile series data'!AC98/'Adol profile series data'!AD98</f>
        <v>#DIV/0!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15"/>
      <c r="BF96" s="15"/>
      <c r="BG96" s="15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20"/>
      <c r="DC96" s="83"/>
      <c r="DD96" s="83"/>
      <c r="DE96" s="20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</row>
    <row r="97" spans="3:125" s="120" customFormat="1" ht="15.75">
      <c r="C97" s="120" t="s">
        <v>110</v>
      </c>
      <c r="F97" s="125">
        <f>SUM('3 HPV data'!E98/'3 HPV data'!F98)</f>
        <v>0.1990072191727906</v>
      </c>
      <c r="G97" s="125"/>
      <c r="H97" s="125"/>
      <c r="I97" s="125"/>
      <c r="J97" s="125" t="e">
        <f>'Adol profile series data'!O99/'Adol profile series data'!P99</f>
        <v>#DIV/0!</v>
      </c>
      <c r="K97" s="125" t="e">
        <f>'Adol profile series data'!Q99/'Adol profile series data'!R99</f>
        <v>#DIV/0!</v>
      </c>
      <c r="L97" s="125" t="e">
        <f>'Adol profile series data'!S99/'Adol profile series data'!T99</f>
        <v>#DIV/0!</v>
      </c>
      <c r="M97" s="125" t="e">
        <f>'Adol profile series data'!U99/'Adol profile series data'!V99</f>
        <v>#DIV/0!</v>
      </c>
      <c r="N97" s="125" t="e">
        <f>'Adol profile series data'!W99/'Adol profile series data'!X99</f>
        <v>#DIV/0!</v>
      </c>
      <c r="O97" s="125" t="e">
        <f>'Adol profile series data'!Y99/'Adol profile series data'!Z99</f>
        <v>#DIV/0!</v>
      </c>
      <c r="P97" s="125" t="e">
        <f>'Adol profile series data'!AA99/'Adol profile series data'!AB99</f>
        <v>#DIV/0!</v>
      </c>
      <c r="Q97" s="125" t="e">
        <f>'Adol profile series data'!AC99/'Adol profile series data'!AD99</f>
        <v>#DIV/0!</v>
      </c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129"/>
      <c r="DF97" s="129"/>
      <c r="DG97" s="129"/>
      <c r="DH97" s="127"/>
      <c r="DI97" s="127"/>
      <c r="DJ97" s="127"/>
      <c r="DK97" s="127"/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</row>
    <row r="98" ht="12.75">
      <c r="CY98" s="8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pbecka</cp:lastModifiedBy>
  <cp:lastPrinted>2011-09-09T12:05:53Z</cp:lastPrinted>
  <dcterms:created xsi:type="dcterms:W3CDTF">2001-02-26T21:49:13Z</dcterms:created>
  <dcterms:modified xsi:type="dcterms:W3CDTF">2012-04-25T14:22:11Z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