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activeTab="5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HPV'!$C$1:$BI$98</definedName>
    <definedName name="_xlnm.Print_Area" localSheetId="5">'Adolescent profile with HPV'!$C$1:$O$97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<sst xmlns="http://schemas.openxmlformats.org/spreadsheetml/2006/main" count="2022" uniqueCount="293">
  <si>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</si>
  <si>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</si>
  <si>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</si>
  <si>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</si>
  <si>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</si>
  <si>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</si>
  <si>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</si>
  <si>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</si>
  <si>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</si>
  <si>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</si>
  <si>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</si>
  <si>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</si>
  <si>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</si>
  <si>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</si>
  <si>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</si>
  <si>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</si>
  <si>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</si>
  <si>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</si>
  <si>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</si>
  <si>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</si>
  <si>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</si>
  <si>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</si>
  <si>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</si>
  <si>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</si>
  <si>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</si>
  <si>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</si>
  <si>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</si>
  <si>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</si>
  <si>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</si>
  <si>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</si>
  <si>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</si>
  <si>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</si>
  <si>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</si>
  <si>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</si>
  <si>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</si>
  <si>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</si>
  <si>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</si>
  <si>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</si>
  <si>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</si>
  <si>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</si>
  <si>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</si>
  <si>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</si>
  <si>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</si>
  <si>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</si>
  <si>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</si>
  <si>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</si>
  <si>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</si>
  <si>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</si>
  <si>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</si>
  <si>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</si>
  <si>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</si>
  <si>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</si>
  <si>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</si>
  <si>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</si>
  <si>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</si>
  <si>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</si>
  <si>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</si>
  <si>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</si>
  <si>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</si>
  <si>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</si>
  <si>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</si>
  <si>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</si>
  <si>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</si>
  <si>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</si>
  <si>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</si>
  <si>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</si>
  <si>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</si>
  <si>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</si>
  <si>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</si>
  <si>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</si>
  <si>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</si>
  <si>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</si>
  <si>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</si>
  <si>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</si>
  <si>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</si>
  <si>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</si>
  <si>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</si>
  <si>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</si>
  <si>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</si>
  <si>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</si>
  <si>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</si>
  <si>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</si>
  <si>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</si>
  <si>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</si>
  <si>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</si>
  <si>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</si>
  <si>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</si>
  <si>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</si>
  <si>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</si>
  <si>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</si>
  <si>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</si>
  <si>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</si>
  <si>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</si>
  <si>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</si>
  <si>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</si>
  <si>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</si>
  <si>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</si>
  <si>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</si>
  <si>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</si>
  <si>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</si>
  <si>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</si>
  <si>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</si>
  <si>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</si>
  <si>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</si>
  <si>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</si>
  <si>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</si>
  <si>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</si>
  <si>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</si>
  <si>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</si>
  <si>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</si>
  <si>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</si>
  <si>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</si>
  <si>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</si>
  <si>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</si>
  <si>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</si>
  <si>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</si>
  <si>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</si>
  <si>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</si>
  <si>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</si>
  <si>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</si>
  <si>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</si>
  <si>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</si>
  <si>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</si>
  <si>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</si>
  <si>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</si>
  <si>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</si>
  <si>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</si>
  <si>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</si>
  <si>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</si>
  <si>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</si>
  <si>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</si>
  <si>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</si>
  <si>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</si>
  <si>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</si>
  <si>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</si>
  <si>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</si>
  <si>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</si>
  <si>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</si>
  <si>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</si>
  <si>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</si>
  <si>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</si>
  <si>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</si>
  <si>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</si>
  <si>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</si>
  <si>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</si>
  <si>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</si>
  <si>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</si>
  <si>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</si>
  <si>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</si>
  <si>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</si>
  <si>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</si>
  <si>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</si>
  <si>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</si>
  <si>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</si>
  <si>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</si>
  <si>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</si>
  <si>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</si>
  <si>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</si>
  <si>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</si>
  <si>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</si>
  <si>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</si>
  <si>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</si>
  <si>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</si>
  <si>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</si>
  <si>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</si>
  <si>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</si>
  <si>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</si>
  <si>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</si>
  <si>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</si>
  <si>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</si>
  <si>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</si>
  <si>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</si>
  <si>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</si>
  <si>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</si>
  <si>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</si>
  <si>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</si>
  <si>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</si>
  <si>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</si>
  <si>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</si>
  <si>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</si>
  <si>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</si>
  <si>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</si>
  <si>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</si>
  <si>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</si>
  <si>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</si>
  <si>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</si>
  <si>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</si>
  <si>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</si>
  <si>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</si>
  <si>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</si>
  <si>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</si>
  <si>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</si>
  <si>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</si>
  <si>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</si>
  <si>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</si>
  <si>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</si>
  <si>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</si>
  <si>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</si>
  <si>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</si>
  <si>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</si>
  <si>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</si>
  <si>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</si>
  <si>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</si>
  <si>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</si>
  <si>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</si>
  <si>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</si>
  <si>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</si>
  <si>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</si>
  <si>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</si>
  <si>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</si>
  <si>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</si>
  <si>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</si>
  <si>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</si>
  <si>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</si>
  <si>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</si>
  <si>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</si>
  <si>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</si>
  <si>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</si>
  <si>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</si>
  <si>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</si>
  <si>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</si>
  <si>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</si>
  <si>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</si>
  <si>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</si>
  <si>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</si>
  <si>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</si>
  <si>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</si>
  <si>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</si>
  <si>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</si>
  <si>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</si>
  <si>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</si>
  <si>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</si>
  <si>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</si>
  <si>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</si>
  <si>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</si>
  <si>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</si>
  <si>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</si>
  <si>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</si>
  <si>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</si>
  <si>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</si>
  <si>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</si>
  <si>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</si>
  <si>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</si>
  <si>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</si>
  <si>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</si>
  <si>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</si>
  <si>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</si>
  <si>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</si>
  <si>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</si>
  <si>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</si>
  <si>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</si>
  <si>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</si>
  <si>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</si>
  <si>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</si>
  <si>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</si>
  <si>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</si>
  <si>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</si>
  <si>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</si>
  <si>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</si>
  <si>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</si>
  <si>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</si>
  <si>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</si>
  <si>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</si>
  <si>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</si>
  <si>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</si>
  <si>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</si>
  <si>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</si>
  <si>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</si>
  <si>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</si>
  <si>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</si>
  <si>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</si>
  <si>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</si>
  <si>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</si>
  <si>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</si>
  <si>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</si>
  <si>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</si>
  <si>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</si>
  <si>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</si>
  <si>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</si>
  <si>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</si>
  <si>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</si>
  <si>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</si>
  <si>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</si>
  <si>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</si>
  <si>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</si>
  <si>
    <t>Aug 14</t>
  </si>
  <si>
    <t>Aug-14</t>
  </si>
  <si>
    <t>Sep 14</t>
  </si>
  <si>
    <t>Oct 14</t>
  </si>
  <si>
    <t>Oct-14</t>
  </si>
  <si>
    <t>Nov 14</t>
  </si>
  <si>
    <t>Dec 14</t>
  </si>
  <si>
    <t>Jan 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</si>
</sst>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F6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K1" sqref="BK1:BK16384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63" width="7.00390625" style="0" bestFit="1" customWidth="1"/>
    <col min="64" max="64" width="6.28125" style="15" customWidth="1"/>
    <col min="65" max="65" width="7.140625" style="0" customWidth="1"/>
    <col min="66" max="66" width="7.140625" style="20" customWidth="1"/>
    <col min="67" max="67" width="6.57421875" style="20" customWidth="1"/>
    <col min="68" max="68" width="7.00390625" style="20" customWidth="1"/>
    <col min="69" max="69" width="7.00390625" style="0" customWidth="1"/>
    <col min="70" max="70" width="7.00390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0"/>
      <c r="AY1" s="21"/>
      <c r="AZ1" s="21"/>
      <c r="BA1" s="21"/>
      <c r="BB1" s="21"/>
      <c r="BC1" s="21"/>
      <c r="BE1" s="21"/>
      <c r="BL1" s="21"/>
      <c r="BM1" s="21"/>
      <c r="BN1" s="21"/>
      <c r="BO1" s="21"/>
      <c r="BP1" s="21"/>
    </row>
    <row r="2" spans="3:68" ht="15.75">
      <c r="C2" s="6" t="s">
        <v>122</v>
      </c>
      <c r="AW2" s="10"/>
      <c r="AY2" s="21"/>
      <c r="AZ2" s="21"/>
      <c r="BA2" s="21"/>
      <c r="BB2" s="21"/>
      <c r="BC2" s="21"/>
      <c r="BE2" s="21"/>
      <c r="BL2" s="21"/>
      <c r="BM2" s="21"/>
      <c r="BN2" s="21"/>
      <c r="BO2" s="21"/>
      <c r="BP2" s="21"/>
    </row>
    <row r="3" spans="3:68" ht="15.75">
      <c r="C3" s="6" t="s">
        <v>256</v>
      </c>
      <c r="AW3" s="10"/>
      <c r="AY3" s="21"/>
      <c r="AZ3" s="21"/>
      <c r="BA3" s="21"/>
      <c r="BB3" s="21"/>
      <c r="BC3" s="21"/>
      <c r="BE3" s="21"/>
      <c r="BL3" s="21"/>
      <c r="BM3" s="21"/>
      <c r="BN3" s="21"/>
      <c r="BO3" s="21"/>
      <c r="BP3" s="21"/>
    </row>
    <row r="4" spans="3:68" ht="15.75">
      <c r="C4" s="6" t="s">
        <v>255</v>
      </c>
      <c r="AW4" s="10"/>
      <c r="AY4" s="21"/>
      <c r="AZ4" s="21"/>
      <c r="BA4" s="21"/>
      <c r="BB4" s="21"/>
      <c r="BC4" s="21"/>
      <c r="BE4" s="21"/>
      <c r="BL4" s="21"/>
      <c r="BM4" s="21"/>
      <c r="BN4" s="21"/>
      <c r="BO4" s="21"/>
      <c r="BP4" s="21"/>
    </row>
    <row r="5" spans="1:70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5"/>
      <c r="BG5" s="5"/>
      <c r="BH5" s="5"/>
      <c r="BI5" s="5"/>
      <c r="BJ5" s="5"/>
      <c r="BK5" s="5"/>
      <c r="BL5" s="21"/>
      <c r="BM5" s="21"/>
      <c r="BN5" s="21"/>
      <c r="BO5" s="21"/>
      <c r="BP5" s="21"/>
      <c r="BR5" s="5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 t="s">
        <v>285</v>
      </c>
      <c r="BG6" s="22" t="s">
        <v>287</v>
      </c>
      <c r="BH6" s="22" t="s">
        <v>288</v>
      </c>
      <c r="BI6" s="22" t="s">
        <v>290</v>
      </c>
      <c r="BJ6" s="22" t="s">
        <v>291</v>
      </c>
      <c r="BK6" s="22" t="s">
        <v>292</v>
      </c>
      <c r="BL6" s="22"/>
      <c r="BM6" s="22"/>
      <c r="BN6" s="22"/>
      <c r="BO6" s="22"/>
      <c r="BP6" s="78"/>
      <c r="BQ6" s="78"/>
      <c r="BR6" s="22"/>
      <c r="BS6" s="78"/>
      <c r="BT6" s="78"/>
      <c r="BU6" s="22"/>
      <c r="BV6" s="22"/>
      <c r="BW6" s="22"/>
      <c r="BX6" s="22"/>
      <c r="BY6" s="22"/>
      <c r="BZ6" s="22"/>
      <c r="CA6" s="22"/>
      <c r="CB6" s="78"/>
      <c r="CC6" s="78"/>
      <c r="CD6" s="78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3">
        <f>SUM('Adol profile series data'!BM8/'Adol profile series data'!BN8)</f>
        <v>0.6577399380804954</v>
      </c>
      <c r="BG7" s="3">
        <f>SUM('Adol profile series data'!BO8/'Adol profile series data'!BP8)</f>
        <v>0.6631139944392956</v>
      </c>
      <c r="BH7" s="3">
        <f>SUM('Adol profile series data'!BQ8/'Adol profile series data'!BR8)</f>
        <v>0.6691624855268237</v>
      </c>
      <c r="BI7" s="3">
        <f>SUM('Adol profile series data'!BS8/'Adol profile series data'!BT8)</f>
        <v>0.6713665943600867</v>
      </c>
      <c r="BJ7" s="3">
        <f>SUM('Adol profile series data'!BU8/'Adol profile series data'!BV8)</f>
        <v>0.6784230739086136</v>
      </c>
      <c r="BK7" s="3">
        <f>SUM('Adol profile series data'!BW8/'Adol profile series data'!BX8)</f>
        <v>0.6877724066883272</v>
      </c>
      <c r="BL7" s="19"/>
      <c r="BM7" s="19"/>
      <c r="BN7" s="19"/>
      <c r="BO7" s="19"/>
      <c r="BP7" s="19"/>
      <c r="BQ7" s="19"/>
      <c r="BR7" s="3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3">
        <f>SUM('Adol profile series data'!BM9/'Adol profile series data'!BN9)</f>
        <v>0.6981837183892575</v>
      </c>
      <c r="BG8" s="3">
        <f>SUM('Adol profile series data'!BO9/'Adol profile series data'!BP9)</f>
        <v>0.7026617410249124</v>
      </c>
      <c r="BH8" s="3">
        <f>SUM('Adol profile series data'!BQ9/'Adol profile series data'!BR9)</f>
        <v>0.7071104054330226</v>
      </c>
      <c r="BI8" s="3">
        <f>SUM('Adol profile series data'!BS9/'Adol profile series data'!BT9)</f>
        <v>0.7067472686628254</v>
      </c>
      <c r="BJ8" s="3">
        <f>SUM('Adol profile series data'!BU9/'Adol profile series data'!BV9)</f>
        <v>0.7135865433350228</v>
      </c>
      <c r="BK8" s="3">
        <f>SUM('Adol profile series data'!BW9/'Adol profile series data'!BX9)</f>
        <v>0.7167641974721284</v>
      </c>
      <c r="BL8" s="19"/>
      <c r="BM8" s="19"/>
      <c r="BN8" s="19"/>
      <c r="BO8" s="19"/>
      <c r="BP8" s="19"/>
      <c r="BQ8" s="19"/>
      <c r="BR8" s="3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3">
        <f>SUM('Adol profile series data'!BM10/'Adol profile series data'!BN10)</f>
        <v>0.6562442183163737</v>
      </c>
      <c r="BG9" s="3">
        <f>SUM('Adol profile series data'!BO10/'Adol profile series data'!BP10)</f>
        <v>0.6591246290801187</v>
      </c>
      <c r="BH9" s="3">
        <f>SUM('Adol profile series data'!BQ10/'Adol profile series data'!BR10)</f>
        <v>0.6619718309859155</v>
      </c>
      <c r="BI9" s="3">
        <f>SUM('Adol profile series data'!BS10/'Adol profile series data'!BT10)</f>
        <v>0.6644481419855796</v>
      </c>
      <c r="BJ9" s="3">
        <f>SUM('Adol profile series data'!BU10/'Adol profile series data'!BV10)</f>
        <v>0.6663268143479469</v>
      </c>
      <c r="BK9" s="3">
        <f>SUM('Adol profile series data'!BW10/'Adol profile series data'!BX10)</f>
        <v>0.6690754122660737</v>
      </c>
      <c r="BL9" s="19"/>
      <c r="BM9" s="19"/>
      <c r="BN9" s="19"/>
      <c r="BO9" s="19"/>
      <c r="BP9" s="19"/>
      <c r="BQ9" s="19"/>
      <c r="BR9" s="3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3">
        <f>SUM('Adol profile series data'!BM11/'Adol profile series data'!BN11)</f>
        <v>0.6191341475523782</v>
      </c>
      <c r="BG10" s="3">
        <f>SUM('Adol profile series data'!BO11/'Adol profile series data'!BP11)</f>
        <v>0.6237374238485504</v>
      </c>
      <c r="BH10" s="3">
        <f>SUM('Adol profile series data'!BQ11/'Adol profile series data'!BR11)</f>
        <v>0.6293308491239198</v>
      </c>
      <c r="BI10" s="3">
        <f>SUM('Adol profile series data'!BS11/'Adol profile series data'!BT11)</f>
        <v>0.6285161866045312</v>
      </c>
      <c r="BJ10" s="3">
        <f>SUM('Adol profile series data'!BU11/'Adol profile series data'!BV11)</f>
        <v>0.6359053858078711</v>
      </c>
      <c r="BK10" s="3">
        <f>SUM('Adol profile series data'!BW11/'Adol profile series data'!BX11)</f>
        <v>0.6393240767621355</v>
      </c>
      <c r="BL10" s="19"/>
      <c r="BM10" s="19"/>
      <c r="BN10" s="19"/>
      <c r="BO10" s="19"/>
      <c r="BP10" s="19"/>
      <c r="BQ10" s="19"/>
      <c r="BR10" s="3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3">
        <f>SUM('Adol profile series data'!BM12/'Adol profile series data'!BN12)</f>
        <v>0.7125792898920834</v>
      </c>
      <c r="BG11" s="3">
        <f>SUM('Adol profile series data'!BO12/'Adol profile series data'!BP12)</f>
        <v>0.7178201545290153</v>
      </c>
      <c r="BH11" s="3">
        <f>SUM('Adol profile series data'!BQ12/'Adol profile series data'!BR12)</f>
        <v>0.7229369827091698</v>
      </c>
      <c r="BI11" s="3">
        <f>SUM('Adol profile series data'!BS12/'Adol profile series data'!BT12)</f>
        <v>0.7192953707496927</v>
      </c>
      <c r="BJ11" s="3">
        <f>SUM('Adol profile series data'!BU12/'Adol profile series data'!BV12)</f>
        <v>0.7284621081214515</v>
      </c>
      <c r="BK11" s="3">
        <f>SUM('Adol profile series data'!BW12/'Adol profile series data'!BX12)</f>
        <v>0.7308167806807879</v>
      </c>
      <c r="BL11" s="19"/>
      <c r="BM11" s="19"/>
      <c r="BN11" s="19"/>
      <c r="BO11" s="19"/>
      <c r="BP11" s="19"/>
      <c r="BQ11" s="19"/>
      <c r="BR11" s="3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3">
        <f>SUM('Adol profile series data'!BM13/'Adol profile series data'!BN13)</f>
        <v>0.5969659232423865</v>
      </c>
      <c r="BG12" s="3">
        <f>SUM('Adol profile series data'!BO13/'Adol profile series data'!BP13)</f>
        <v>0.6065741972259168</v>
      </c>
      <c r="BH12" s="3">
        <f>SUM('Adol profile series data'!BQ13/'Adol profile series data'!BR13)</f>
        <v>0.6168035134619057</v>
      </c>
      <c r="BI12" s="3">
        <f>SUM('Adol profile series data'!BS13/'Adol profile series data'!BT13)</f>
        <v>0.6188563778925225</v>
      </c>
      <c r="BJ12" s="3">
        <f>SUM('Adol profile series data'!BU13/'Adol profile series data'!BV13)</f>
        <v>0.6232900736583655</v>
      </c>
      <c r="BK12" s="3">
        <f>SUM('Adol profile series data'!BW13/'Adol profile series data'!BX13)</f>
        <v>0.6269460376916774</v>
      </c>
      <c r="BL12" s="19"/>
      <c r="BM12" s="19"/>
      <c r="BN12" s="19"/>
      <c r="BO12" s="19"/>
      <c r="BP12" s="19"/>
      <c r="BQ12" s="19"/>
      <c r="BR12" s="3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3">
        <f>SUM('Adol profile series data'!BM14/'Adol profile series data'!BN14)</f>
        <v>0.6366662088057226</v>
      </c>
      <c r="BG13" s="3">
        <f>SUM('Adol profile series data'!BO14/'Adol profile series data'!BP14)</f>
        <v>0.6408594203663622</v>
      </c>
      <c r="BH13" s="3">
        <f>SUM('Adol profile series data'!BQ14/'Adol profile series data'!BR14)</f>
        <v>0.6466555025435243</v>
      </c>
      <c r="BI13" s="3">
        <f>SUM('Adol profile series data'!BS14/'Adol profile series data'!BT14)</f>
        <v>0.6463695796355368</v>
      </c>
      <c r="BJ13" s="3">
        <f>SUM('Adol profile series data'!BU14/'Adol profile series data'!BV14)</f>
        <v>0.6538046125500329</v>
      </c>
      <c r="BK13" s="3">
        <f>SUM('Adol profile series data'!BW14/'Adol profile series data'!BX14)</f>
        <v>0.6563095691955776</v>
      </c>
      <c r="BL13" s="19"/>
      <c r="BM13" s="19"/>
      <c r="BN13" s="19"/>
      <c r="BO13" s="19"/>
      <c r="BP13" s="19"/>
      <c r="BQ13" s="19"/>
      <c r="BR13" s="3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3">
        <f>SUM('Adol profile series data'!BM15/'Adol profile series data'!BN15)</f>
        <v>0.6266416787179412</v>
      </c>
      <c r="BG14" s="3">
        <f>SUM('Adol profile series data'!BO15/'Adol profile series data'!BP15)</f>
        <v>0.6312278569204999</v>
      </c>
      <c r="BH14" s="3">
        <f>SUM('Adol profile series data'!BQ15/'Adol profile series data'!BR15)</f>
        <v>0.6370260223048327</v>
      </c>
      <c r="BI14" s="3">
        <f>SUM('Adol profile series data'!BS15/'Adol profile series data'!BT15)</f>
        <v>0.635273589548566</v>
      </c>
      <c r="BJ14" s="3">
        <f>SUM('Adol profile series data'!BU15/'Adol profile series data'!BV15)</f>
        <v>0.6379793915005183</v>
      </c>
      <c r="BK14" s="3">
        <f>SUM('Adol profile series data'!BW15/'Adol profile series data'!BX15)</f>
        <v>0.6399262262597933</v>
      </c>
      <c r="BL14" s="19"/>
      <c r="BM14" s="19"/>
      <c r="BN14" s="19"/>
      <c r="BO14" s="19"/>
      <c r="BP14" s="19"/>
      <c r="BQ14" s="19"/>
      <c r="BR14" s="3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>
        <f>SUM('Adol profile series data'!BM16/'Adol profile series data'!BN16)</f>
        <v>0.6412805747250655</v>
      </c>
      <c r="BG15" s="126">
        <f>SUM('Adol profile series data'!BO16/'Adol profile series data'!BP16)</f>
        <v>0.6461578060049161</v>
      </c>
      <c r="BH15" s="126">
        <f>SUM('Adol profile series data'!BQ16/'Adol profile series data'!BR16)</f>
        <v>0.6519427949810593</v>
      </c>
      <c r="BI15" s="126">
        <f>SUM('Adol profile series data'!BS16/'Adol profile series data'!BT16)</f>
        <v>0.6514652698232924</v>
      </c>
      <c r="BJ15" s="126">
        <f>SUM('Adol profile series data'!BU16/'Adol profile series data'!BV16)</f>
        <v>0.6577577934219799</v>
      </c>
      <c r="BK15" s="126">
        <f>SUM('Adol profile series data'!BW16/'Adol profile series data'!BX16)</f>
        <v>0.6608045106323163</v>
      </c>
      <c r="BL15" s="127"/>
      <c r="BM15" s="127"/>
      <c r="BN15" s="127"/>
      <c r="BO15" s="127"/>
      <c r="BP15" s="127"/>
      <c r="BQ15" s="127"/>
      <c r="BR15" s="126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3">
        <f>SUM('Adol profile series data'!BM17/'Adol profile series data'!BN17)</f>
        <v>0.796713111825652</v>
      </c>
      <c r="BG16" s="3">
        <f>SUM('Adol profile series data'!BO17/'Adol profile series data'!BP17)</f>
        <v>0.7974908273168422</v>
      </c>
      <c r="BH16" s="3">
        <f>SUM('Adol profile series data'!BQ17/'Adol profile series data'!BR17)</f>
        <v>0.804442868958998</v>
      </c>
      <c r="BI16" s="3">
        <f>SUM('Adol profile series data'!BS17/'Adol profile series data'!BT17)</f>
        <v>0.8033136094674557</v>
      </c>
      <c r="BJ16" s="3">
        <f>SUM('Adol profile series data'!BU17/'Adol profile series data'!BV17)</f>
        <v>0.8075083692013391</v>
      </c>
      <c r="BK16" s="3">
        <f>SUM('Adol profile series data'!BW17/'Adol profile series data'!BX17)</f>
        <v>0.8073153239301937</v>
      </c>
      <c r="BL16" s="19"/>
      <c r="BM16" s="19"/>
      <c r="BN16" s="19"/>
      <c r="BO16" s="19"/>
      <c r="BP16" s="19"/>
      <c r="BQ16" s="19"/>
      <c r="BR16" s="3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3">
        <f>SUM('Adol profile series data'!BM18/'Adol profile series data'!BN18)</f>
        <v>0.647583081570997</v>
      </c>
      <c r="BG17" s="3">
        <f>SUM('Adol profile series data'!BO18/'Adol profile series data'!BP18)</f>
        <v>0.6494075024530154</v>
      </c>
      <c r="BH17" s="3">
        <f>SUM('Adol profile series data'!BQ18/'Adol profile series data'!BR18)</f>
        <v>0.6522522522522523</v>
      </c>
      <c r="BI17" s="3">
        <f>SUM('Adol profile series data'!BS18/'Adol profile series data'!BT18)</f>
        <v>0.6517300908203858</v>
      </c>
      <c r="BJ17" s="3">
        <f>SUM('Adol profile series data'!BU18/'Adol profile series data'!BV18)</f>
        <v>0.6538402692778458</v>
      </c>
      <c r="BK17" s="3">
        <f>SUM('Adol profile series data'!BW18/'Adol profile series data'!BX18)</f>
        <v>0.6572676423262586</v>
      </c>
      <c r="BL17" s="19"/>
      <c r="BM17" s="19"/>
      <c r="BN17" s="19"/>
      <c r="BO17" s="19"/>
      <c r="BP17" s="19"/>
      <c r="BQ17" s="19"/>
      <c r="BR17" s="3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3">
        <f>SUM('Adol profile series data'!BM19/'Adol profile series data'!BN19)</f>
        <v>0.7276785714285714</v>
      </c>
      <c r="BG18" s="3">
        <f>SUM('Adol profile series data'!BO19/'Adol profile series data'!BP19)</f>
        <v>0.7278056951423786</v>
      </c>
      <c r="BH18" s="3">
        <f>SUM('Adol profile series data'!BQ19/'Adol profile series data'!BR19)</f>
        <v>0.7287853577371048</v>
      </c>
      <c r="BI18" s="3">
        <f>SUM('Adol profile series data'!BS19/'Adol profile series data'!BT19)</f>
        <v>0.7302338530066815</v>
      </c>
      <c r="BJ18" s="3">
        <f>SUM('Adol profile series data'!BU19/'Adol profile series data'!BV19)</f>
        <v>0.7332957428813082</v>
      </c>
      <c r="BK18" s="3">
        <f>SUM('Adol profile series data'!BW19/'Adol profile series data'!BX19)</f>
        <v>0.7333333333333333</v>
      </c>
      <c r="BL18" s="19"/>
      <c r="BM18" s="19"/>
      <c r="BN18" s="19"/>
      <c r="BO18" s="19"/>
      <c r="BP18" s="19"/>
      <c r="BQ18" s="19"/>
      <c r="BR18" s="3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3">
        <f>SUM('Adol profile series data'!BM20/'Adol profile series data'!BN20)</f>
        <v>0.7906848306332842</v>
      </c>
      <c r="BG19" s="3">
        <f>SUM('Adol profile series data'!BO20/'Adol profile series data'!BP20)</f>
        <v>0.7914674512688489</v>
      </c>
      <c r="BH19" s="3">
        <f>SUM('Adol profile series data'!BQ20/'Adol profile series data'!BR20)</f>
        <v>0.7942172202397292</v>
      </c>
      <c r="BI19" s="3">
        <f>SUM('Adol profile series data'!BS20/'Adol profile series data'!BT20)</f>
        <v>0.7947243519532676</v>
      </c>
      <c r="BJ19" s="3">
        <f>SUM('Adol profile series data'!BU20/'Adol profile series data'!BV20)</f>
        <v>0.7946036784613948</v>
      </c>
      <c r="BK19" s="3">
        <f>SUM('Adol profile series data'!BW20/'Adol profile series data'!BX20)</f>
        <v>0.7938028169014084</v>
      </c>
      <c r="BL19" s="19"/>
      <c r="BM19" s="19"/>
      <c r="BN19" s="19"/>
      <c r="BO19" s="19"/>
      <c r="BP19" s="19"/>
      <c r="BQ19" s="19"/>
      <c r="BR19" s="3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3">
        <f>SUM('Adol profile series data'!BM21/'Adol profile series data'!BN21)</f>
        <v>0.6520339479075212</v>
      </c>
      <c r="BG20" s="3">
        <f>SUM('Adol profile series data'!BO21/'Adol profile series data'!BP21)</f>
        <v>0.650899593731863</v>
      </c>
      <c r="BH20" s="3">
        <f>SUM('Adol profile series data'!BQ21/'Adol profile series data'!BR21)</f>
        <v>0.6514891179839634</v>
      </c>
      <c r="BI20" s="3">
        <f>SUM('Adol profile series data'!BS21/'Adol profile series data'!BT21)</f>
        <v>0.6512425021422451</v>
      </c>
      <c r="BJ20" s="3">
        <f>SUM('Adol profile series data'!BU21/'Adol profile series data'!BV21)</f>
        <v>0.6529119110330699</v>
      </c>
      <c r="BK20" s="3">
        <f>SUM('Adol profile series data'!BW21/'Adol profile series data'!BX21)</f>
        <v>0.6518821126349577</v>
      </c>
      <c r="BL20" s="19"/>
      <c r="BM20" s="19"/>
      <c r="BN20" s="19"/>
      <c r="BO20" s="19"/>
      <c r="BP20" s="19"/>
      <c r="BQ20" s="19"/>
      <c r="BR20" s="3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3">
        <f>SUM('Adol profile series data'!BM22/'Adol profile series data'!BN22)</f>
        <v>0.7186413479539984</v>
      </c>
      <c r="BG21" s="3">
        <f>SUM('Adol profile series data'!BO22/'Adol profile series data'!BP22)</f>
        <v>0.7173163617077698</v>
      </c>
      <c r="BH21" s="3">
        <f>SUM('Adol profile series data'!BQ22/'Adol profile series data'!BR22)</f>
        <v>0.7201920512136569</v>
      </c>
      <c r="BI21" s="3">
        <f>SUM('Adol profile series data'!BS22/'Adol profile series data'!BT22)</f>
        <v>0.7207931404072884</v>
      </c>
      <c r="BJ21" s="3">
        <f>SUM('Adol profile series data'!BU22/'Adol profile series data'!BV22)</f>
        <v>0.7276688453159041</v>
      </c>
      <c r="BK21" s="3">
        <f>SUM('Adol profile series data'!BW22/'Adol profile series data'!BX22)</f>
        <v>0.7288509231193167</v>
      </c>
      <c r="BL21" s="19"/>
      <c r="BM21" s="19"/>
      <c r="BN21" s="19"/>
      <c r="BO21" s="19"/>
      <c r="BP21" s="19"/>
      <c r="BQ21" s="19"/>
      <c r="BR21" s="3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3">
        <f>SUM('Adol profile series data'!BM23/'Adol profile series data'!BN23)</f>
        <v>0.7198527819874432</v>
      </c>
      <c r="BG22" s="3">
        <f>SUM('Adol profile series data'!BO23/'Adol profile series data'!BP23)</f>
        <v>0.7169125507804148</v>
      </c>
      <c r="BH22" s="3">
        <f>SUM('Adol profile series data'!BQ23/'Adol profile series data'!BR23)</f>
        <v>0.7214893617021276</v>
      </c>
      <c r="BI22" s="3">
        <f>SUM('Adol profile series data'!BS23/'Adol profile series data'!BT23)</f>
        <v>0.7213010204081632</v>
      </c>
      <c r="BJ22" s="3">
        <f>SUM('Adol profile series data'!BU23/'Adol profile series data'!BV23)</f>
        <v>0.7256675279931094</v>
      </c>
      <c r="BK22" s="3">
        <f>SUM('Adol profile series data'!BW23/'Adol profile series data'!BX23)</f>
        <v>0.7300837449001503</v>
      </c>
      <c r="BL22" s="19"/>
      <c r="BM22" s="19"/>
      <c r="BN22" s="19"/>
      <c r="BO22" s="19"/>
      <c r="BP22" s="19"/>
      <c r="BQ22" s="19"/>
      <c r="BR22" s="3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3">
        <f>SUM('Adol profile series data'!BM24/'Adol profile series data'!BN24)</f>
        <v>0.7822411990240502</v>
      </c>
      <c r="BG23" s="3">
        <f>SUM('Adol profile series data'!BO24/'Adol profile series data'!BP24)</f>
        <v>0.7823892804315671</v>
      </c>
      <c r="BH23" s="3">
        <f>SUM('Adol profile series data'!BQ24/'Adol profile series data'!BR24)</f>
        <v>0.7841795182810605</v>
      </c>
      <c r="BI23" s="3">
        <f>SUM('Adol profile series data'!BS24/'Adol profile series data'!BT24)</f>
        <v>0.7841017213043854</v>
      </c>
      <c r="BJ23" s="3">
        <f>SUM('Adol profile series data'!BU24/'Adol profile series data'!BV24)</f>
        <v>0.7854359684821197</v>
      </c>
      <c r="BK23" s="3">
        <f>SUM('Adol profile series data'!BW24/'Adol profile series data'!BX24)</f>
        <v>0.7867036011080333</v>
      </c>
      <c r="BL23" s="19"/>
      <c r="BM23" s="19"/>
      <c r="BN23" s="19"/>
      <c r="BO23" s="19"/>
      <c r="BP23" s="19"/>
      <c r="BQ23" s="19"/>
      <c r="BR23" s="3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3">
        <f>SUM('Adol profile series data'!BM25/'Adol profile series data'!BN25)</f>
        <v>0.7743978349120433</v>
      </c>
      <c r="BG24" s="3">
        <f>SUM('Adol profile series data'!BO25/'Adol profile series data'!BP25)</f>
        <v>0.7757743123240199</v>
      </c>
      <c r="BH24" s="3">
        <f>SUM('Adol profile series data'!BQ25/'Adol profile series data'!BR25)</f>
        <v>0.7773586938951452</v>
      </c>
      <c r="BI24" s="3">
        <f>SUM('Adol profile series data'!BS25/'Adol profile series data'!BT25)</f>
        <v>0.7769873349501482</v>
      </c>
      <c r="BJ24" s="3">
        <f>SUM('Adol profile series data'!BU25/'Adol profile series data'!BV25)</f>
        <v>0.7801601228339549</v>
      </c>
      <c r="BK24" s="3">
        <f>SUM('Adol profile series data'!BW25/'Adol profile series data'!BX25)</f>
        <v>0.7817802427104498</v>
      </c>
      <c r="BL24" s="19"/>
      <c r="BM24" s="19"/>
      <c r="BN24" s="19"/>
      <c r="BO24" s="19"/>
      <c r="BP24" s="19"/>
      <c r="BQ24" s="19"/>
      <c r="BR24" s="3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3">
        <f>SUM('Adol profile series data'!BM26/'Adol profile series data'!BN26)</f>
        <v>0.7273314667241008</v>
      </c>
      <c r="BG25" s="3">
        <f>SUM('Adol profile series data'!BO26/'Adol profile series data'!BP26)</f>
        <v>0.7295393439684531</v>
      </c>
      <c r="BH25" s="3">
        <f>SUM('Adol profile series data'!BQ26/'Adol profile series data'!BR26)</f>
        <v>0.7313661826096264</v>
      </c>
      <c r="BI25" s="3">
        <f>SUM('Adol profile series data'!BS26/'Adol profile series data'!BT26)</f>
        <v>0.7311499973243432</v>
      </c>
      <c r="BJ25" s="3">
        <f>SUM('Adol profile series data'!BU26/'Adol profile series data'!BV26)</f>
        <v>0.736740615257078</v>
      </c>
      <c r="BK25" s="3">
        <f>SUM('Adol profile series data'!BW26/'Adol profile series data'!BX26)</f>
        <v>0.7380784971244163</v>
      </c>
      <c r="BL25" s="19"/>
      <c r="BM25" s="19"/>
      <c r="BN25" s="19"/>
      <c r="BO25" s="19"/>
      <c r="BP25" s="19"/>
      <c r="BQ25" s="19"/>
      <c r="BR25" s="3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3">
        <f>SUM('Adol profile series data'!BM27/'Adol profile series data'!BN27)</f>
        <v>0.6700960219478738</v>
      </c>
      <c r="BG26" s="3">
        <f>SUM('Adol profile series data'!BO27/'Adol profile series data'!BP27)</f>
        <v>0.6737916950306331</v>
      </c>
      <c r="BH26" s="3">
        <f>SUM('Adol profile series data'!BQ27/'Adol profile series data'!BR27)</f>
        <v>0.6792248272123594</v>
      </c>
      <c r="BI26" s="3">
        <f>SUM('Adol profile series data'!BS27/'Adol profile series data'!BT27)</f>
        <v>0.6765980498374865</v>
      </c>
      <c r="BJ26" s="3">
        <f>SUM('Adol profile series data'!BU27/'Adol profile series data'!BV27)</f>
        <v>0.6835910770494047</v>
      </c>
      <c r="BK26" s="3">
        <f>SUM('Adol profile series data'!BW27/'Adol profile series data'!BX27)</f>
        <v>0.6840092858118257</v>
      </c>
      <c r="BL26" s="19"/>
      <c r="BM26" s="19"/>
      <c r="BN26" s="19"/>
      <c r="BO26" s="19"/>
      <c r="BP26" s="19"/>
      <c r="BQ26" s="19"/>
      <c r="BR26" s="3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3">
        <f>SUM('Adol profile series data'!BM28/'Adol profile series data'!BN28)</f>
        <v>0.8116578793204452</v>
      </c>
      <c r="BG27" s="3">
        <f>SUM('Adol profile series data'!BO28/'Adol profile series data'!BP28)</f>
        <v>0.8138509042787825</v>
      </c>
      <c r="BH27" s="3">
        <f>SUM('Adol profile series data'!BQ28/'Adol profile series data'!BR28)</f>
        <v>0.8128942350007334</v>
      </c>
      <c r="BI27" s="3">
        <f>SUM('Adol profile series data'!BS28/'Adol profile series data'!BT28)</f>
        <v>0.8116740088105727</v>
      </c>
      <c r="BJ27" s="3">
        <f>SUM('Adol profile series data'!BU28/'Adol profile series data'!BV28)</f>
        <v>0.8172472450262555</v>
      </c>
      <c r="BK27" s="3">
        <f>SUM('Adol profile series data'!BW28/'Adol profile series data'!BX28)</f>
        <v>0.8202171972627195</v>
      </c>
      <c r="BL27" s="19"/>
      <c r="BM27" s="19"/>
      <c r="BN27" s="19"/>
      <c r="BO27" s="19"/>
      <c r="BP27" s="19"/>
      <c r="BQ27" s="19"/>
      <c r="BR27" s="3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3">
        <f>SUM('Adol profile series data'!BM29/'Adol profile series data'!BN29)</f>
        <v>0.7658976760023836</v>
      </c>
      <c r="BG28" s="3">
        <f>SUM('Adol profile series data'!BO29/'Adol profile series data'!BP29)</f>
        <v>0.7684653654802909</v>
      </c>
      <c r="BH28" s="3">
        <f>SUM('Adol profile series data'!BQ29/'Adol profile series data'!BR29)</f>
        <v>0.7723784081753806</v>
      </c>
      <c r="BI28" s="3">
        <f>SUM('Adol profile series data'!BS29/'Adol profile series data'!BT29)</f>
        <v>0.7711349836524989</v>
      </c>
      <c r="BJ28" s="3">
        <f>SUM('Adol profile series data'!BU29/'Adol profile series data'!BV29)</f>
        <v>0.7753811984794772</v>
      </c>
      <c r="BK28" s="3">
        <f>SUM('Adol profile series data'!BW29/'Adol profile series data'!BX29)</f>
        <v>0.7780103370210585</v>
      </c>
      <c r="BL28" s="19"/>
      <c r="BM28" s="19"/>
      <c r="BN28" s="19"/>
      <c r="BO28" s="19"/>
      <c r="BP28" s="19"/>
      <c r="BQ28" s="19"/>
      <c r="BR28" s="3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3">
        <f>SUM('Adol profile series data'!BM30/'Adol profile series data'!BN30)</f>
        <v>0.6587901701323251</v>
      </c>
      <c r="BG29" s="3">
        <f>SUM('Adol profile series data'!BO30/'Adol profile series data'!BP30)</f>
        <v>0.6607887751232461</v>
      </c>
      <c r="BH29" s="3">
        <f>SUM('Adol profile series data'!BQ30/'Adol profile series data'!BR30)</f>
        <v>0.6660929432013769</v>
      </c>
      <c r="BI29" s="3">
        <f>SUM('Adol profile series data'!BS30/'Adol profile series data'!BT30)</f>
        <v>0.6664752058204098</v>
      </c>
      <c r="BJ29" s="3">
        <f>SUM('Adol profile series data'!BU30/'Adol profile series data'!BV30)</f>
        <v>0.671908367307319</v>
      </c>
      <c r="BK29" s="3">
        <f>SUM('Adol profile series data'!BW30/'Adol profile series data'!BX30)</f>
        <v>0.6759331259720062</v>
      </c>
      <c r="BL29" s="19"/>
      <c r="BM29" s="19"/>
      <c r="BN29" s="19"/>
      <c r="BO29" s="19"/>
      <c r="BP29" s="19"/>
      <c r="BQ29" s="19"/>
      <c r="BR29" s="3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3">
        <f>SUM('Adol profile series data'!BM31/'Adol profile series data'!BN31)</f>
        <v>0.7069635385534967</v>
      </c>
      <c r="BG30" s="3">
        <f>SUM('Adol profile series data'!BO31/'Adol profile series data'!BP31)</f>
        <v>0.7114174408151034</v>
      </c>
      <c r="BH30" s="3">
        <f>SUM('Adol profile series data'!BQ31/'Adol profile series data'!BR31)</f>
        <v>0.7160604699895226</v>
      </c>
      <c r="BI30" s="3">
        <f>SUM('Adol profile series data'!BS31/'Adol profile series data'!BT31)</f>
        <v>0.7149287321830458</v>
      </c>
      <c r="BJ30" s="3">
        <f>SUM('Adol profile series data'!BU31/'Adol profile series data'!BV31)</f>
        <v>0.7195048309178744</v>
      </c>
      <c r="BK30" s="3">
        <f>SUM('Adol profile series data'!BW31/'Adol profile series data'!BX31)</f>
        <v>0.7234138972809667</v>
      </c>
      <c r="BL30" s="19"/>
      <c r="BM30" s="19"/>
      <c r="BN30" s="19"/>
      <c r="BO30" s="19"/>
      <c r="BP30" s="19"/>
      <c r="BQ30" s="19"/>
      <c r="BR30" s="3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>
        <f>SUM('Adol profile series data'!BM32/'Adol profile series data'!BN32)</f>
        <v>0.7406672317306224</v>
      </c>
      <c r="BG31" s="126">
        <f>SUM('Adol profile series data'!BO32/'Adol profile series data'!BP32)</f>
        <v>0.7423362230762356</v>
      </c>
      <c r="BH31" s="126">
        <f>SUM('Adol profile series data'!BQ32/'Adol profile series data'!BR32)</f>
        <v>0.7449245757385292</v>
      </c>
      <c r="BI31" s="126">
        <f>SUM('Adol profile series data'!BS32/'Adol profile series data'!BT32)</f>
        <v>0.7444179004390239</v>
      </c>
      <c r="BJ31" s="126">
        <f>SUM('Adol profile series data'!BU32/'Adol profile series data'!BV32)</f>
        <v>0.7486924866334247</v>
      </c>
      <c r="BK31" s="126">
        <f>SUM('Adol profile series data'!BW32/'Adol profile series data'!BX32)</f>
        <v>0.7503833358977487</v>
      </c>
      <c r="BL31" s="127"/>
      <c r="BM31" s="127"/>
      <c r="BN31" s="127"/>
      <c r="BO31" s="127"/>
      <c r="BP31" s="127"/>
      <c r="BQ31" s="127"/>
      <c r="BR31" s="126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3">
        <f>SUM('Adol profile series data'!BM33/'Adol profile series data'!BN33)</f>
        <v>0.7485535197685632</v>
      </c>
      <c r="BG32" s="3">
        <f>SUM('Adol profile series data'!BO33/'Adol profile series data'!BP33)</f>
        <v>0.750844187168355</v>
      </c>
      <c r="BH32" s="3">
        <f>SUM('Adol profile series data'!BQ33/'Adol profile series data'!BR33)</f>
        <v>0.7542393121566754</v>
      </c>
      <c r="BI32" s="3">
        <f>SUM('Adol profile series data'!BS33/'Adol profile series data'!BT33)</f>
        <v>0.7565363396497962</v>
      </c>
      <c r="BJ32" s="3">
        <f>SUM('Adol profile series data'!BU33/'Adol profile series data'!BV33)</f>
        <v>0.7634924442312305</v>
      </c>
      <c r="BK32" s="3">
        <f>SUM('Adol profile series data'!BW33/'Adol profile series data'!BX33)</f>
        <v>0.7643815915627996</v>
      </c>
      <c r="BL32" s="19"/>
      <c r="BM32" s="19"/>
      <c r="BN32" s="19"/>
      <c r="BO32" s="19"/>
      <c r="BP32" s="19"/>
      <c r="BQ32" s="19"/>
      <c r="BR32" s="3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3">
        <f>SUM('Adol profile series data'!BM34/'Adol profile series data'!BN34)</f>
        <v>0.7250489236790607</v>
      </c>
      <c r="BG33" s="3">
        <f>SUM('Adol profile series data'!BO34/'Adol profile series data'!BP34)</f>
        <v>0.7283998450213096</v>
      </c>
      <c r="BH33" s="3">
        <f>SUM('Adol profile series data'!BQ34/'Adol profile series data'!BR34)</f>
        <v>0.7292301829268293</v>
      </c>
      <c r="BI33" s="3">
        <f>SUM('Adol profile series data'!BS34/'Adol profile series data'!BT34)</f>
        <v>0.7309083984003047</v>
      </c>
      <c r="BJ33" s="3">
        <f>SUM('Adol profile series data'!BU34/'Adol profile series data'!BV34)</f>
        <v>0.7326368736699556</v>
      </c>
      <c r="BK33" s="3">
        <f>SUM('Adol profile series data'!BW34/'Adol profile series data'!BX34)</f>
        <v>0.7352145342095091</v>
      </c>
      <c r="BL33" s="19"/>
      <c r="BM33" s="19"/>
      <c r="BN33" s="19"/>
      <c r="BO33" s="19"/>
      <c r="BP33" s="19"/>
      <c r="BQ33" s="19"/>
      <c r="BR33" s="3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3">
        <f>SUM('Adol profile series data'!BM35/'Adol profile series data'!BN35)</f>
        <v>0.6748756807956429</v>
      </c>
      <c r="BG34" s="3">
        <f>SUM('Adol profile series data'!BO35/'Adol profile series data'!BP35)</f>
        <v>0.6792296786389413</v>
      </c>
      <c r="BH34" s="3">
        <f>SUM('Adol profile series data'!BQ35/'Adol profile series data'!BR35)</f>
        <v>0.6857041921808761</v>
      </c>
      <c r="BI34" s="3">
        <f>SUM('Adol profile series data'!BS35/'Adol profile series data'!BT35)</f>
        <v>0.6869032182011081</v>
      </c>
      <c r="BJ34" s="3">
        <f>SUM('Adol profile series data'!BU35/'Adol profile series data'!BV35)</f>
        <v>0.6939401084649847</v>
      </c>
      <c r="BK34" s="3">
        <f>SUM('Adol profile series data'!BW35/'Adol profile series data'!BX35)</f>
        <v>0.6968448316458676</v>
      </c>
      <c r="BL34" s="19"/>
      <c r="BM34" s="19"/>
      <c r="BN34" s="19"/>
      <c r="BO34" s="19"/>
      <c r="BP34" s="19"/>
      <c r="BQ34" s="19"/>
      <c r="BR34" s="3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3">
        <f>SUM('Adol profile series data'!BM36/'Adol profile series data'!BN36)</f>
        <v>0.7780199252801993</v>
      </c>
      <c r="BG35" s="3">
        <f>SUM('Adol profile series data'!BO36/'Adol profile series data'!BP36)</f>
        <v>0.7811728395061729</v>
      </c>
      <c r="BH35" s="3">
        <f>SUM('Adol profile series data'!BQ36/'Adol profile series data'!BR36)</f>
        <v>0.7827806510495893</v>
      </c>
      <c r="BI35" s="3">
        <f>SUM('Adol profile series data'!BS36/'Adol profile series data'!BT36)</f>
        <v>0.7858880778588808</v>
      </c>
      <c r="BJ35" s="3">
        <f>SUM('Adol profile series data'!BU36/'Adol profile series data'!BV36)</f>
        <v>0.7897153351698806</v>
      </c>
      <c r="BK35" s="3">
        <f>SUM('Adol profile series data'!BW36/'Adol profile series data'!BX36)</f>
        <v>0.7895705521472393</v>
      </c>
      <c r="BL35" s="19"/>
      <c r="BM35" s="19"/>
      <c r="BN35" s="19"/>
      <c r="BO35" s="19"/>
      <c r="BP35" s="19"/>
      <c r="BQ35" s="19"/>
      <c r="BR35" s="3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3">
        <f>SUM('Adol profile series data'!BM37/'Adol profile series data'!BN37)</f>
        <v>0.623998473864937</v>
      </c>
      <c r="BG36" s="3">
        <f>SUM('Adol profile series data'!BO37/'Adol profile series data'!BP37)</f>
        <v>0.6269773203735468</v>
      </c>
      <c r="BH36" s="3">
        <f>SUM('Adol profile series data'!BQ37/'Adol profile series data'!BR37)</f>
        <v>0.6327213616370243</v>
      </c>
      <c r="BI36" s="3">
        <f>SUM('Adol profile series data'!BS37/'Adol profile series data'!BT37)</f>
        <v>0.6347580529363902</v>
      </c>
      <c r="BJ36" s="3">
        <f>SUM('Adol profile series data'!BU37/'Adol profile series data'!BV37)</f>
        <v>0.637837313143079</v>
      </c>
      <c r="BK36" s="3">
        <f>SUM('Adol profile series data'!BW37/'Adol profile series data'!BX37)</f>
        <v>0.6406174157848753</v>
      </c>
      <c r="BL36" s="19"/>
      <c r="BM36" s="19"/>
      <c r="BN36" s="19"/>
      <c r="BO36" s="19"/>
      <c r="BP36" s="19"/>
      <c r="BQ36" s="19"/>
      <c r="BR36" s="3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3">
        <f>SUM('Adol profile series data'!BM38/'Adol profile series data'!BN38)</f>
        <v>0.731741857171758</v>
      </c>
      <c r="BG37" s="3">
        <f>SUM('Adol profile series data'!BO38/'Adol profile series data'!BP38)</f>
        <v>0.73627490849939</v>
      </c>
      <c r="BH37" s="3">
        <f>SUM('Adol profile series data'!BQ38/'Adol profile series data'!BR38)</f>
        <v>0.7411075181891673</v>
      </c>
      <c r="BI37" s="3">
        <f>SUM('Adol profile series data'!BS38/'Adol profile series data'!BT38)</f>
        <v>0.7442517144009682</v>
      </c>
      <c r="BJ37" s="3">
        <f>SUM('Adol profile series data'!BU38/'Adol profile series data'!BV38)</f>
        <v>0.7480106100795756</v>
      </c>
      <c r="BK37" s="3">
        <f>SUM('Adol profile series data'!BW38/'Adol profile series data'!BX38)</f>
        <v>0.7524023717031282</v>
      </c>
      <c r="BL37" s="19"/>
      <c r="BM37" s="19"/>
      <c r="BN37" s="19"/>
      <c r="BO37" s="19"/>
      <c r="BP37" s="19"/>
      <c r="BQ37" s="19"/>
      <c r="BR37" s="3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>
        <f>SUM('Adol profile series data'!BM39/'Adol profile series data'!BN39)</f>
        <v>0.6771734255878019</v>
      </c>
      <c r="BG38" s="126">
        <f>SUM('Adol profile series data'!BO39/'Adol profile series data'!BP39)</f>
        <v>0.6806129843556844</v>
      </c>
      <c r="BH38" s="126">
        <f>SUM('Adol profile series data'!BQ39/'Adol profile series data'!BR39)</f>
        <v>0.6857130719231913</v>
      </c>
      <c r="BI38" s="126">
        <f>SUM('Adol profile series data'!BS39/'Adol profile series data'!BT39)</f>
        <v>0.687789634794439</v>
      </c>
      <c r="BJ38" s="126">
        <f>SUM('Adol profile series data'!BU39/'Adol profile series data'!BV39)</f>
        <v>0.6920501373626373</v>
      </c>
      <c r="BK38" s="126">
        <f>SUM('Adol profile series data'!BW39/'Adol profile series data'!BX39)</f>
        <v>0.6946107784431138</v>
      </c>
      <c r="BL38" s="127"/>
      <c r="BM38" s="127"/>
      <c r="BN38" s="127"/>
      <c r="BO38" s="127"/>
      <c r="BP38" s="127"/>
      <c r="BQ38" s="127"/>
      <c r="BR38" s="126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3">
        <f>SUM('Adol profile series data'!BM40/'Adol profile series data'!BN40)</f>
        <v>0.7497255762897914</v>
      </c>
      <c r="BG39" s="3">
        <f>SUM('Adol profile series data'!BO40/'Adol profile series data'!BP40)</f>
        <v>0.753565551289084</v>
      </c>
      <c r="BH39" s="3">
        <f>SUM('Adol profile series data'!BQ40/'Adol profile series data'!BR40)</f>
        <v>0.7573891625615764</v>
      </c>
      <c r="BI39" s="3">
        <f>SUM('Adol profile series data'!BS40/'Adol profile series data'!BT40)</f>
        <v>0.7543811610076671</v>
      </c>
      <c r="BJ39" s="3">
        <f>SUM('Adol profile series data'!BU40/'Adol profile series data'!BV40)</f>
        <v>0.7619577308120133</v>
      </c>
      <c r="BK39" s="3">
        <f>SUM('Adol profile series data'!BW40/'Adol profile series data'!BX40)</f>
        <v>0.7650083379655364</v>
      </c>
      <c r="BL39" s="19"/>
      <c r="BM39" s="19"/>
      <c r="BN39" s="19"/>
      <c r="BO39" s="19"/>
      <c r="BP39" s="19"/>
      <c r="BQ39" s="19"/>
      <c r="BR39" s="3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3">
        <f>SUM('Adol profile series data'!BM41/'Adol profile series data'!BN41)</f>
        <v>0.6671267605633803</v>
      </c>
      <c r="BG40" s="3">
        <f>SUM('Adol profile series data'!BO41/'Adol profile series data'!BP41)</f>
        <v>0.6723628276230962</v>
      </c>
      <c r="BH40" s="3">
        <f>SUM('Adol profile series data'!BQ41/'Adol profile series data'!BR41)</f>
        <v>0.6777837244021295</v>
      </c>
      <c r="BI40" s="3">
        <f>SUM('Adol profile series data'!BS41/'Adol profile series data'!BT41)</f>
        <v>0.6788908008688539</v>
      </c>
      <c r="BJ40" s="3">
        <f>SUM('Adol profile series data'!BU41/'Adol profile series data'!BV41)</f>
        <v>0.6837020522494712</v>
      </c>
      <c r="BK40" s="3">
        <f>SUM('Adol profile series data'!BW41/'Adol profile series data'!BX41)</f>
        <v>0.6871686108165429</v>
      </c>
      <c r="BL40" s="19"/>
      <c r="BM40" s="19"/>
      <c r="BN40" s="19"/>
      <c r="BO40" s="19"/>
      <c r="BP40" s="19"/>
      <c r="BQ40" s="19"/>
      <c r="BR40" s="3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3">
        <f>SUM('Adol profile series data'!BM42/'Adol profile series data'!BN42)</f>
        <v>0.7515695067264574</v>
      </c>
      <c r="BG41" s="3">
        <f>SUM('Adol profile series data'!BO42/'Adol profile series data'!BP42)</f>
        <v>0.7555454956994115</v>
      </c>
      <c r="BH41" s="3">
        <f>SUM('Adol profile series data'!BQ42/'Adol profile series data'!BR42)</f>
        <v>0.7593436645396536</v>
      </c>
      <c r="BI41" s="3">
        <f>SUM('Adol profile series data'!BS42/'Adol profile series data'!BT42)</f>
        <v>0.7619047619047619</v>
      </c>
      <c r="BJ41" s="3">
        <f>SUM('Adol profile series data'!BU42/'Adol profile series data'!BV42)</f>
        <v>0.7652453003209537</v>
      </c>
      <c r="BK41" s="3">
        <f>SUM('Adol profile series data'!BW42/'Adol profile series data'!BX42)</f>
        <v>0.7706126209120221</v>
      </c>
      <c r="BL41" s="19"/>
      <c r="BM41" s="19"/>
      <c r="BN41" s="19"/>
      <c r="BO41" s="19"/>
      <c r="BP41" s="19"/>
      <c r="BQ41" s="19"/>
      <c r="BR41" s="3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3">
        <f>SUM('Adol profile series data'!BM43/'Adol profile series data'!BN43)</f>
        <v>0.6663707649060512</v>
      </c>
      <c r="BG42" s="3">
        <f>SUM('Adol profile series data'!BO43/'Adol profile series data'!BP43)</f>
        <v>0.6701749184702046</v>
      </c>
      <c r="BH42" s="3">
        <f>SUM('Adol profile series data'!BQ43/'Adol profile series data'!BR43)</f>
        <v>0.6758160237388724</v>
      </c>
      <c r="BI42" s="3">
        <f>SUM('Adol profile series data'!BS43/'Adol profile series data'!BT43)</f>
        <v>0.6775631500742942</v>
      </c>
      <c r="BJ42" s="3">
        <f>SUM('Adol profile series data'!BU43/'Adol profile series data'!BV43)</f>
        <v>0.6832083958020989</v>
      </c>
      <c r="BK42" s="3">
        <f>SUM('Adol profile series data'!BW43/'Adol profile series data'!BX43)</f>
        <v>0.6877909596035441</v>
      </c>
      <c r="BL42" s="19"/>
      <c r="BM42" s="19"/>
      <c r="BN42" s="19"/>
      <c r="BO42" s="19"/>
      <c r="BP42" s="19"/>
      <c r="BQ42" s="19"/>
      <c r="BR42" s="3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3">
        <f>SUM('Adol profile series data'!BM44/'Adol profile series data'!BN44)</f>
        <v>0.7131917855899756</v>
      </c>
      <c r="BG43" s="3">
        <f>SUM('Adol profile series data'!BO44/'Adol profile series data'!BP44)</f>
        <v>0.7181338028169014</v>
      </c>
      <c r="BH43" s="3">
        <f>SUM('Adol profile series data'!BQ44/'Adol profile series data'!BR44)</f>
        <v>0.7243299686738601</v>
      </c>
      <c r="BI43" s="3">
        <f>SUM('Adol profile series data'!BS44/'Adol profile series data'!BT44)</f>
        <v>0.7249348392701999</v>
      </c>
      <c r="BJ43" s="3">
        <f>SUM('Adol profile series data'!BU44/'Adol profile series data'!BV44)</f>
        <v>0.7277477791325553</v>
      </c>
      <c r="BK43" s="3">
        <f>SUM('Adol profile series data'!BW44/'Adol profile series data'!BX44)</f>
        <v>0.7302139502522178</v>
      </c>
      <c r="BL43" s="19"/>
      <c r="BM43" s="19"/>
      <c r="BN43" s="19"/>
      <c r="BO43" s="19"/>
      <c r="BP43" s="19"/>
      <c r="BQ43" s="19"/>
      <c r="BR43" s="3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3">
        <f>SUM('Adol profile series data'!BM45/'Adol profile series data'!BN45)</f>
        <v>0.7137083632096995</v>
      </c>
      <c r="BG44" s="3">
        <f>SUM('Adol profile series data'!BO45/'Adol profile series data'!BP45)</f>
        <v>0.7193781304885188</v>
      </c>
      <c r="BH44" s="3">
        <f>SUM('Adol profile series data'!BQ45/'Adol profile series data'!BR45)</f>
        <v>0.7250908147379346</v>
      </c>
      <c r="BI44" s="3">
        <f>SUM('Adol profile series data'!BS45/'Adol profile series data'!BT45)</f>
        <v>0.7259615384615384</v>
      </c>
      <c r="BJ44" s="3">
        <f>SUM('Adol profile series data'!BU45/'Adol profile series data'!BV45)</f>
        <v>0.7298960884241181</v>
      </c>
      <c r="BK44" s="3">
        <f>SUM('Adol profile series data'!BW45/'Adol profile series data'!BX45)</f>
        <v>0.7333421645251027</v>
      </c>
      <c r="BL44" s="19"/>
      <c r="BM44" s="19"/>
      <c r="BN44" s="19"/>
      <c r="BO44" s="19"/>
      <c r="BP44" s="19"/>
      <c r="BQ44" s="19"/>
      <c r="BR44" s="3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3">
        <f>SUM('Adol profile series data'!BM46/'Adol profile series data'!BN46)</f>
        <v>0.6720288903479974</v>
      </c>
      <c r="BG45" s="3">
        <f>SUM('Adol profile series data'!BO46/'Adol profile series data'!BP46)</f>
        <v>0.6796052631578947</v>
      </c>
      <c r="BH45" s="3">
        <f>SUM('Adol profile series data'!BQ46/'Adol profile series data'!BR46)</f>
        <v>0.6859776168531929</v>
      </c>
      <c r="BI45" s="3">
        <f>SUM('Adol profile series data'!BS46/'Adol profile series data'!BT46)</f>
        <v>0.6872319366545695</v>
      </c>
      <c r="BJ45" s="3">
        <f>SUM('Adol profile series data'!BU46/'Adol profile series data'!BV46)</f>
        <v>0.69009900990099</v>
      </c>
      <c r="BK45" s="3">
        <f>SUM('Adol profile series data'!BW46/'Adol profile series data'!BX46)</f>
        <v>0.6946463978849967</v>
      </c>
      <c r="BL45" s="19"/>
      <c r="BM45" s="19"/>
      <c r="BN45" s="19"/>
      <c r="BO45" s="19"/>
      <c r="BP45" s="19"/>
      <c r="BQ45" s="19"/>
      <c r="BR45" s="3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3">
        <f>SUM('Adol profile series data'!BM47/'Adol profile series data'!BN47)</f>
        <v>0.6918429003021148</v>
      </c>
      <c r="BG46" s="3">
        <f>SUM('Adol profile series data'!BO47/'Adol profile series data'!BP47)</f>
        <v>0.6958698372966208</v>
      </c>
      <c r="BH46" s="3">
        <f>SUM('Adol profile series data'!BQ47/'Adol profile series data'!BR47)</f>
        <v>0.7049706039551042</v>
      </c>
      <c r="BI46" s="3">
        <f>SUM('Adol profile series data'!BS47/'Adol profile series data'!BT47)</f>
        <v>0.70599785790789</v>
      </c>
      <c r="BJ46" s="3">
        <f>SUM('Adol profile series data'!BU47/'Adol profile series data'!BV47)</f>
        <v>0.7099043839076312</v>
      </c>
      <c r="BK46" s="3">
        <f>SUM('Adol profile series data'!BW47/'Adol profile series data'!BX47)</f>
        <v>0.7146974063400576</v>
      </c>
      <c r="BL46" s="19"/>
      <c r="BM46" s="19"/>
      <c r="BN46" s="19"/>
      <c r="BO46" s="19"/>
      <c r="BP46" s="19"/>
      <c r="BQ46" s="19"/>
      <c r="BR46" s="3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3">
        <f>SUM('Adol profile series data'!BM48/'Adol profile series data'!BN48)</f>
        <v>0.7125675012272951</v>
      </c>
      <c r="BG47" s="3">
        <f>SUM('Adol profile series data'!BO48/'Adol profile series data'!BP48)</f>
        <v>0.7168792934249264</v>
      </c>
      <c r="BH47" s="3">
        <f>SUM('Adol profile series data'!BQ48/'Adol profile series data'!BR48)</f>
        <v>0.7208445863000246</v>
      </c>
      <c r="BI47" s="3">
        <f>SUM('Adol profile series data'!BS48/'Adol profile series data'!BT48)</f>
        <v>0.7225504677498769</v>
      </c>
      <c r="BJ47" s="3">
        <f>SUM('Adol profile series data'!BU48/'Adol profile series data'!BV48)</f>
        <v>0.7249255213505462</v>
      </c>
      <c r="BK47" s="3">
        <f>SUM('Adol profile series data'!BW48/'Adol profile series data'!BX48)</f>
        <v>0.7294205421536931</v>
      </c>
      <c r="BL47" s="19"/>
      <c r="BM47" s="19"/>
      <c r="BN47" s="19"/>
      <c r="BO47" s="19"/>
      <c r="BP47" s="19"/>
      <c r="BQ47" s="19"/>
      <c r="BR47" s="3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>
        <f>SUM('Adol profile series data'!BM49/'Adol profile series data'!BN49)</f>
        <v>0.6916984966885097</v>
      </c>
      <c r="BG48" s="126">
        <f>SUM('Adol profile series data'!BO49/'Adol profile series data'!BP49)</f>
        <v>0.6966678358470711</v>
      </c>
      <c r="BH48" s="126">
        <f>SUM('Adol profile series data'!BQ49/'Adol profile series data'!BR49)</f>
        <v>0.7022737623935816</v>
      </c>
      <c r="BI48" s="126">
        <f>SUM('Adol profile series data'!BS49/'Adol profile series data'!BT49)</f>
        <v>0.7030721912313324</v>
      </c>
      <c r="BJ48" s="126">
        <f>SUM('Adol profile series data'!BU49/'Adol profile series data'!BV49)</f>
        <v>0.7075994318181819</v>
      </c>
      <c r="BK48" s="126">
        <f>SUM('Adol profile series data'!BW49/'Adol profile series data'!BX49)</f>
        <v>0.7112952360632031</v>
      </c>
      <c r="BL48" s="127"/>
      <c r="BM48" s="127"/>
      <c r="BN48" s="127"/>
      <c r="BO48" s="127"/>
      <c r="BP48" s="127"/>
      <c r="BQ48" s="127"/>
      <c r="BR48" s="126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3">
        <f>SUM('Adol profile series data'!BM50/'Adol profile series data'!BN50)</f>
        <v>0.7088122605363985</v>
      </c>
      <c r="BG49" s="3">
        <f>SUM('Adol profile series data'!BO50/'Adol profile series data'!BP50)</f>
        <v>0.7074569789674953</v>
      </c>
      <c r="BH49" s="3">
        <f>SUM('Adol profile series data'!BQ50/'Adol profile series data'!BR50)</f>
        <v>0.7026515151515151</v>
      </c>
      <c r="BI49" s="3">
        <f>SUM('Adol profile series data'!BS50/'Adol profile series data'!BT50)</f>
        <v>0.7045454545454546</v>
      </c>
      <c r="BJ49" s="3">
        <f>SUM('Adol profile series data'!BU50/'Adol profile series data'!BV50)</f>
        <v>0.7048872180451128</v>
      </c>
      <c r="BK49" s="3">
        <f>SUM('Adol profile series data'!BW50/'Adol profile series data'!BX50)</f>
        <v>0.706766917293233</v>
      </c>
      <c r="BL49" s="19"/>
      <c r="BM49" s="19"/>
      <c r="BN49" s="19"/>
      <c r="BO49" s="19"/>
      <c r="BP49" s="19"/>
      <c r="BQ49" s="19"/>
      <c r="BR49" s="3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3">
        <f>SUM('Adol profile series data'!BM51/'Adol profile series data'!BN51)</f>
        <v>0.7065497679216091</v>
      </c>
      <c r="BG50" s="3">
        <f>SUM('Adol profile series data'!BO51/'Adol profile series data'!BP51)</f>
        <v>0.7126673532440783</v>
      </c>
      <c r="BH50" s="3">
        <f>SUM('Adol profile series data'!BQ51/'Adol profile series data'!BR51)</f>
        <v>0.7152317880794702</v>
      </c>
      <c r="BI50" s="3">
        <f>SUM('Adol profile series data'!BS51/'Adol profile series data'!BT51)</f>
        <v>0.7160181910055584</v>
      </c>
      <c r="BJ50" s="3">
        <f>SUM('Adol profile series data'!BU51/'Adol profile series data'!BV51)</f>
        <v>0.7191815856777494</v>
      </c>
      <c r="BK50" s="3">
        <f>SUM('Adol profile series data'!BW51/'Adol profile series data'!BX51)</f>
        <v>0.7265745007680492</v>
      </c>
      <c r="BL50" s="19"/>
      <c r="BM50" s="19"/>
      <c r="BN50" s="19"/>
      <c r="BO50" s="19"/>
      <c r="BP50" s="19"/>
      <c r="BQ50" s="19"/>
      <c r="BR50" s="3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3">
        <f>SUM('Adol profile series data'!BM52/'Adol profile series data'!BN52)</f>
        <v>0.7145557655954632</v>
      </c>
      <c r="BG51" s="3">
        <f>SUM('Adol profile series data'!BO52/'Adol profile series data'!BP52)</f>
        <v>0.7136591478696742</v>
      </c>
      <c r="BH51" s="3">
        <f>SUM('Adol profile series data'!BQ52/'Adol profile series data'!BR52)</f>
        <v>0.70875</v>
      </c>
      <c r="BI51" s="3">
        <f>SUM('Adol profile series data'!BS52/'Adol profile series data'!BT52)</f>
        <v>0.711875</v>
      </c>
      <c r="BJ51" s="3">
        <f>SUM('Adol profile series data'!BU52/'Adol profile series data'!BV52)</f>
        <v>0.7166350411132195</v>
      </c>
      <c r="BK51" s="3">
        <f>SUM('Adol profile series data'!BW52/'Adol profile series data'!BX52)</f>
        <v>0.7191867852604829</v>
      </c>
      <c r="BL51" s="19"/>
      <c r="BM51" s="19"/>
      <c r="BN51" s="19"/>
      <c r="BO51" s="19"/>
      <c r="BP51" s="19"/>
      <c r="BQ51" s="19"/>
      <c r="BR51" s="3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3">
        <f>SUM('Adol profile series data'!BM53/'Adol profile series data'!BN53)</f>
        <v>0.6822351959966639</v>
      </c>
      <c r="BG52" s="3">
        <f>SUM('Adol profile series data'!BO53/'Adol profile series data'!BP53)</f>
        <v>0.6875529212531752</v>
      </c>
      <c r="BH52" s="3">
        <f>SUM('Adol profile series data'!BQ53/'Adol profile series data'!BR53)</f>
        <v>0.6920473773265652</v>
      </c>
      <c r="BI52" s="3">
        <f>SUM('Adol profile series data'!BS53/'Adol profile series data'!BT53)</f>
        <v>0.6943268416596104</v>
      </c>
      <c r="BJ52" s="3">
        <f>SUM('Adol profile series data'!BU53/'Adol profile series data'!BV53)</f>
        <v>0.7018425460636516</v>
      </c>
      <c r="BK52" s="3">
        <f>SUM('Adol profile series data'!BW53/'Adol profile series data'!BX53)</f>
        <v>0.705</v>
      </c>
      <c r="BL52" s="19"/>
      <c r="BM52" s="19"/>
      <c r="BN52" s="19"/>
      <c r="BO52" s="19"/>
      <c r="BP52" s="19"/>
      <c r="BQ52" s="19"/>
      <c r="BR52" s="3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3">
        <f>SUM('Adol profile series data'!BM54/'Adol profile series data'!BN54)</f>
        <v>0.6185784658691063</v>
      </c>
      <c r="BG53" s="3">
        <f>SUM('Adol profile series data'!BO54/'Adol profile series data'!BP54)</f>
        <v>0.5674267100977198</v>
      </c>
      <c r="BH53" s="3">
        <f>SUM('Adol profile series data'!BQ54/'Adol profile series data'!BR54)</f>
        <v>0.5719844357976653</v>
      </c>
      <c r="BI53" s="3">
        <f>SUM('Adol profile series data'!BS54/'Adol profile series data'!BT54)</f>
        <v>0.5732899022801303</v>
      </c>
      <c r="BJ53" s="3">
        <f>SUM('Adol profile series data'!BU54/'Adol profile series data'!BV54)</f>
        <v>0.580040187541862</v>
      </c>
      <c r="BK53" s="3">
        <f>SUM('Adol profile series data'!BW54/'Adol profile series data'!BX54)</f>
        <v>0.5857142857142857</v>
      </c>
      <c r="BL53" s="19"/>
      <c r="BM53" s="19"/>
      <c r="BN53" s="19"/>
      <c r="BO53" s="19"/>
      <c r="BP53" s="19"/>
      <c r="BQ53" s="19"/>
      <c r="BR53" s="3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3">
        <f>SUM('Adol profile series data'!BM55/'Adol profile series data'!BN55)</f>
        <v>0.691468253968254</v>
      </c>
      <c r="BG54" s="3">
        <f>SUM('Adol profile series data'!BO55/'Adol profile series data'!BP55)</f>
        <v>0.6942643391521197</v>
      </c>
      <c r="BH54" s="3">
        <f>SUM('Adol profile series data'!BQ55/'Adol profile series data'!BR55)</f>
        <v>0.7043868394815553</v>
      </c>
      <c r="BI54" s="3">
        <f>SUM('Adol profile series data'!BS55/'Adol profile series data'!BT55)</f>
        <v>0.7051218299353555</v>
      </c>
      <c r="BJ54" s="3">
        <f>SUM('Adol profile series data'!BU55/'Adol profile series data'!BV55)</f>
        <v>0.7096288866599799</v>
      </c>
      <c r="BK54" s="3">
        <f>SUM('Adol profile series data'!BW55/'Adol profile series data'!BX55)</f>
        <v>0.7106981416373681</v>
      </c>
      <c r="BL54" s="19"/>
      <c r="BM54" s="19"/>
      <c r="BN54" s="19"/>
      <c r="BO54" s="19"/>
      <c r="BP54" s="19"/>
      <c r="BQ54" s="19"/>
      <c r="BR54" s="3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3">
        <f>SUM('Adol profile series data'!BM56/'Adol profile series data'!BN56)</f>
        <v>0.659672131147541</v>
      </c>
      <c r="BG55" s="3">
        <f>SUM('Adol profile series data'!BO56/'Adol profile series data'!BP56)</f>
        <v>0.66688654353562</v>
      </c>
      <c r="BH55" s="3">
        <f>SUM('Adol profile series data'!BQ56/'Adol profile series data'!BR56)</f>
        <v>0.6787122207621551</v>
      </c>
      <c r="BI55" s="3">
        <f>SUM('Adol profile series data'!BS56/'Adol profile series data'!BT56)</f>
        <v>0.6813403416557161</v>
      </c>
      <c r="BJ55" s="3">
        <f>SUM('Adol profile series data'!BU56/'Adol profile series data'!BV56)</f>
        <v>0.6868820039551747</v>
      </c>
      <c r="BK55" s="3">
        <f>SUM('Adol profile series data'!BW56/'Adol profile series data'!BX56)</f>
        <v>0.6909927679158449</v>
      </c>
      <c r="BL55" s="19"/>
      <c r="BM55" s="19"/>
      <c r="BN55" s="19"/>
      <c r="BO55" s="19"/>
      <c r="BP55" s="19"/>
      <c r="BQ55" s="19"/>
      <c r="BR55" s="3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3">
        <f>SUM('Adol profile series data'!BM57/'Adol profile series data'!BN57)</f>
        <v>0.6860025220680959</v>
      </c>
      <c r="BG56" s="3">
        <f>SUM('Adol profile series data'!BO57/'Adol profile series data'!BP57)</f>
        <v>0.6875262494750105</v>
      </c>
      <c r="BH56" s="3">
        <f>SUM('Adol profile series data'!BQ57/'Adol profile series data'!BR57)</f>
        <v>0.6960907944514502</v>
      </c>
      <c r="BI56" s="3">
        <f>SUM('Adol profile series data'!BS57/'Adol profile series data'!BT57)</f>
        <v>0.6975073933248839</v>
      </c>
      <c r="BJ56" s="3">
        <f>SUM('Adol profile series data'!BU57/'Adol profile series data'!BV57)</f>
        <v>0.6960447119518487</v>
      </c>
      <c r="BK56" s="3">
        <f>SUM('Adol profile series data'!BW57/'Adol profile series data'!BX57)</f>
        <v>0.7018072289156626</v>
      </c>
      <c r="BL56" s="19"/>
      <c r="BM56" s="19"/>
      <c r="BN56" s="19"/>
      <c r="BO56" s="19"/>
      <c r="BP56" s="19"/>
      <c r="BQ56" s="19"/>
      <c r="BR56" s="3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3">
        <f>SUM('Adol profile series data'!BM58/'Adol profile series data'!BN58)</f>
        <v>0.7105549510337323</v>
      </c>
      <c r="BG57" s="3">
        <f>SUM('Adol profile series data'!BO58/'Adol profile series data'!BP58)</f>
        <v>0.7082429501084598</v>
      </c>
      <c r="BH57" s="3">
        <f>SUM('Adol profile series data'!BQ58/'Adol profile series data'!BR58)</f>
        <v>0.7118093174431203</v>
      </c>
      <c r="BI57" s="3">
        <f>SUM('Adol profile series data'!BS58/'Adol profile series data'!BT58)</f>
        <v>0.7136612021857923</v>
      </c>
      <c r="BJ57" s="3">
        <f>SUM('Adol profile series data'!BU58/'Adol profile series data'!BV58)</f>
        <v>0.7247706422018348</v>
      </c>
      <c r="BK57" s="3">
        <f>SUM('Adol profile series data'!BW58/'Adol profile series data'!BX58)</f>
        <v>0.73512252042007</v>
      </c>
      <c r="BL57" s="19"/>
      <c r="BM57" s="19"/>
      <c r="BN57" s="19"/>
      <c r="BO57" s="19"/>
      <c r="BP57" s="19"/>
      <c r="BQ57" s="19"/>
      <c r="BR57" s="3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3">
        <f>SUM('Adol profile series data'!BM59/'Adol profile series data'!BN59)</f>
        <v>0.6934713375796179</v>
      </c>
      <c r="BG58" s="3">
        <f>SUM('Adol profile series data'!BO59/'Adol profile series data'!BP59)</f>
        <v>0.6984126984126984</v>
      </c>
      <c r="BH58" s="3">
        <f>SUM('Adol profile series data'!BQ59/'Adol profile series data'!BR59)</f>
        <v>0.7019421323820848</v>
      </c>
      <c r="BI58" s="3">
        <f>SUM('Adol profile series data'!BS59/'Adol profile series data'!BT59)</f>
        <v>0.7028526148969889</v>
      </c>
      <c r="BJ58" s="3">
        <f>SUM('Adol profile series data'!BU59/'Adol profile series data'!BV59)</f>
        <v>0.7081632653061225</v>
      </c>
      <c r="BK58" s="3">
        <f>SUM('Adol profile series data'!BW59/'Adol profile series data'!BX59)</f>
        <v>0.7123064384678076</v>
      </c>
      <c r="BL58" s="19"/>
      <c r="BM58" s="19"/>
      <c r="BN58" s="19"/>
      <c r="BO58" s="19"/>
      <c r="BP58" s="19"/>
      <c r="BQ58" s="19"/>
      <c r="BR58" s="3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3">
        <f>SUM('Adol profile series data'!BM60/'Adol profile series data'!BN60)</f>
        <v>0.7390791027154664</v>
      </c>
      <c r="BG59" s="3">
        <f>SUM('Adol profile series data'!BO60/'Adol profile series data'!BP60)</f>
        <v>0.7393111638954869</v>
      </c>
      <c r="BH59" s="3">
        <f>SUM('Adol profile series data'!BQ60/'Adol profile series data'!BR60)</f>
        <v>0.747624703087886</v>
      </c>
      <c r="BI59" s="3">
        <f>SUM('Adol profile series data'!BS60/'Adol profile series data'!BT60)</f>
        <v>0.7516417910447761</v>
      </c>
      <c r="BJ59" s="3">
        <f>SUM('Adol profile series data'!BU60/'Adol profile series data'!BV60)</f>
        <v>0.7427536231884058</v>
      </c>
      <c r="BK59" s="3">
        <f>SUM('Adol profile series data'!BW60/'Adol profile series data'!BX60)</f>
        <v>0.7408077154912598</v>
      </c>
      <c r="BL59" s="19"/>
      <c r="BM59" s="19"/>
      <c r="BN59" s="19"/>
      <c r="BO59" s="19"/>
      <c r="BP59" s="19"/>
      <c r="BQ59" s="19"/>
      <c r="BR59" s="3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3">
        <f>SUM('Adol profile series data'!BM61/'Adol profile series data'!BN61)</f>
        <v>0.7101514469935523</v>
      </c>
      <c r="BG60" s="3">
        <f>SUM('Adol profile series data'!BO61/'Adol profile series data'!BP61)</f>
        <v>0.7150762787915046</v>
      </c>
      <c r="BH60" s="3">
        <f>SUM('Adol profile series data'!BQ61/'Adol profile series data'!BR61)</f>
        <v>0.7196484433189334</v>
      </c>
      <c r="BI60" s="3">
        <f>SUM('Adol profile series data'!BS61/'Adol profile series data'!BT61)</f>
        <v>0.7201010251077106</v>
      </c>
      <c r="BJ60" s="3">
        <f>SUM('Adol profile series data'!BU61/'Adol profile series data'!BV61)</f>
        <v>0.7194645006016848</v>
      </c>
      <c r="BK60" s="3">
        <f>SUM('Adol profile series data'!BW61/'Adol profile series data'!BX61)</f>
        <v>0.7221132075471698</v>
      </c>
      <c r="BL60" s="19"/>
      <c r="BM60" s="19"/>
      <c r="BN60" s="19"/>
      <c r="BO60" s="19"/>
      <c r="BP60" s="19"/>
      <c r="BQ60" s="19"/>
      <c r="BR60" s="3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3">
        <f>SUM('Adol profile series data'!BM62/'Adol profile series data'!BN62)</f>
        <v>0.6212938005390836</v>
      </c>
      <c r="BG61" s="3">
        <f>SUM('Adol profile series data'!BO62/'Adol profile series data'!BP62)</f>
        <v>0.6245756958587916</v>
      </c>
      <c r="BH61" s="3">
        <f>SUM('Adol profile series data'!BQ62/'Adol profile series data'!BR62)</f>
        <v>0.6285516285516286</v>
      </c>
      <c r="BI61" s="3">
        <f>SUM('Adol profile series data'!BS62/'Adol profile series data'!BT62)</f>
        <v>0.6307053941908713</v>
      </c>
      <c r="BJ61" s="3">
        <f>SUM('Adol profile series data'!BU62/'Adol profile series data'!BV62)</f>
        <v>0.64</v>
      </c>
      <c r="BK61" s="3">
        <f>SUM('Adol profile series data'!BW62/'Adol profile series data'!BX62)</f>
        <v>0.6451393609789259</v>
      </c>
      <c r="BL61" s="19"/>
      <c r="BM61" s="19"/>
      <c r="BN61" s="19"/>
      <c r="BO61" s="19"/>
      <c r="BP61" s="19"/>
      <c r="BQ61" s="19"/>
      <c r="BR61" s="3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3">
        <f>SUM('Adol profile series data'!BM63/'Adol profile series data'!BN63)</f>
        <v>0.6984827586206896</v>
      </c>
      <c r="BG62" s="3">
        <f>SUM('Adol profile series data'!BO63/'Adol profile series data'!BP63)</f>
        <v>0.6986899563318777</v>
      </c>
      <c r="BH62" s="3">
        <f>SUM('Adol profile series data'!BQ63/'Adol profile series data'!BR63)</f>
        <v>0.7061701549334058</v>
      </c>
      <c r="BI62" s="3">
        <f>SUM('Adol profile series data'!BS63/'Adol profile series data'!BT63)</f>
        <v>0.708981708981709</v>
      </c>
      <c r="BJ62" s="3">
        <f>SUM('Adol profile series data'!BU63/'Adol profile series data'!BV63)</f>
        <v>0.7129225736095965</v>
      </c>
      <c r="BK62" s="3">
        <f>SUM('Adol profile series data'!BW63/'Adol profile series data'!BX63)</f>
        <v>0.716323731138546</v>
      </c>
      <c r="BL62" s="19"/>
      <c r="BM62" s="19"/>
      <c r="BN62" s="19"/>
      <c r="BO62" s="19"/>
      <c r="BP62" s="19"/>
      <c r="BQ62" s="19"/>
      <c r="BR62" s="3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3">
        <f>SUM('Adol profile series data'!BM64/'Adol profile series data'!BN64)</f>
        <v>0.7626016260162601</v>
      </c>
      <c r="BG63" s="3">
        <f>SUM('Adol profile series data'!BO64/'Adol profile series data'!BP64)</f>
        <v>0.7620211898940505</v>
      </c>
      <c r="BH63" s="3">
        <f>SUM('Adol profile series data'!BQ64/'Adol profile series data'!BR64)</f>
        <v>0.7708674304418985</v>
      </c>
      <c r="BI63" s="3">
        <f>SUM('Adol profile series data'!BS64/'Adol profile series data'!BT64)</f>
        <v>0.7751430907604252</v>
      </c>
      <c r="BJ63" s="3">
        <f>SUM('Adol profile series data'!BU64/'Adol profile series data'!BV64)</f>
        <v>0.7742207245155855</v>
      </c>
      <c r="BK63" s="3">
        <f>SUM('Adol profile series data'!BW64/'Adol profile series data'!BX64)</f>
        <v>0.7784380305602716</v>
      </c>
      <c r="BL63" s="19"/>
      <c r="BM63" s="19"/>
      <c r="BN63" s="19"/>
      <c r="BO63" s="19"/>
      <c r="BP63" s="19"/>
      <c r="BQ63" s="19"/>
      <c r="BR63" s="3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3">
        <f>SUM('Adol profile series data'!BM65/'Adol profile series data'!BN65)</f>
        <v>0.7624398073836276</v>
      </c>
      <c r="BG64" s="3">
        <f>SUM('Adol profile series data'!BO65/'Adol profile series data'!BP65)</f>
        <v>0.7496012759170654</v>
      </c>
      <c r="BH64" s="3">
        <f>SUM('Adol profile series data'!BQ65/'Adol profile series data'!BR65)</f>
        <v>0.7484076433121019</v>
      </c>
      <c r="BI64" s="3">
        <f>SUM('Adol profile series data'!BS65/'Adol profile series data'!BT65)</f>
        <v>0.7532051282051282</v>
      </c>
      <c r="BJ64" s="3">
        <f>SUM('Adol profile series data'!BU65/'Adol profile series data'!BV65)</f>
        <v>0.7456556082148499</v>
      </c>
      <c r="BK64" s="3">
        <f>SUM('Adol profile series data'!BW65/'Adol profile series data'!BX65)</f>
        <v>0.746031746031746</v>
      </c>
      <c r="BL64" s="19"/>
      <c r="BM64" s="19"/>
      <c r="BN64" s="19"/>
      <c r="BO64" s="19"/>
      <c r="BP64" s="19"/>
      <c r="BQ64" s="19"/>
      <c r="BR64" s="3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3">
        <f>SUM('Adol profile series data'!BM66/'Adol profile series data'!BN66)</f>
        <v>0.5969257045260461</v>
      </c>
      <c r="BG65" s="3">
        <f>SUM('Adol profile series data'!BO66/'Adol profile series data'!BP66)</f>
        <v>0.5988074957410562</v>
      </c>
      <c r="BH65" s="3">
        <f>SUM('Adol profile series data'!BQ66/'Adol profile series data'!BR66)</f>
        <v>0.6071118820468343</v>
      </c>
      <c r="BI65" s="3">
        <f>SUM('Adol profile series data'!BS66/'Adol profile series data'!BT66)</f>
        <v>0.6053772766695577</v>
      </c>
      <c r="BJ65" s="3">
        <f>SUM('Adol profile series data'!BU66/'Adol profile series data'!BV66)</f>
        <v>0.6196808510638298</v>
      </c>
      <c r="BK65" s="3">
        <f>SUM('Adol profile series data'!BW66/'Adol profile series data'!BX66)</f>
        <v>0.6173059768064229</v>
      </c>
      <c r="BL65" s="19"/>
      <c r="BM65" s="19"/>
      <c r="BN65" s="19"/>
      <c r="BO65" s="19"/>
      <c r="BP65" s="19"/>
      <c r="BQ65" s="19"/>
      <c r="BR65" s="3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3">
        <f>SUM('Adol profile series data'!BM67/'Adol profile series data'!BN67)</f>
        <v>0.7171893147502904</v>
      </c>
      <c r="BG66" s="3">
        <f>SUM('Adol profile series data'!BO67/'Adol profile series data'!BP67)</f>
        <v>0.7188405797101449</v>
      </c>
      <c r="BH66" s="3">
        <f>SUM('Adol profile series data'!BQ67/'Adol profile series data'!BR67)</f>
        <v>0.708</v>
      </c>
      <c r="BI66" s="3">
        <f>SUM('Adol profile series data'!BS67/'Adol profile series data'!BT67)</f>
        <v>0.7106628242074928</v>
      </c>
      <c r="BJ66" s="3">
        <f>SUM('Adol profile series data'!BU67/'Adol profile series data'!BV67)</f>
        <v>0.7114601512507271</v>
      </c>
      <c r="BK66" s="3">
        <f>SUM('Adol profile series data'!BW67/'Adol profile series data'!BX67)</f>
        <v>0.7216009417304297</v>
      </c>
      <c r="BL66" s="19"/>
      <c r="BM66" s="19"/>
      <c r="BN66" s="19"/>
      <c r="BO66" s="19"/>
      <c r="BP66" s="19"/>
      <c r="BQ66" s="19"/>
      <c r="BR66" s="3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3">
        <f>SUM('Adol profile series data'!BM68/'Adol profile series data'!BN68)</f>
        <v>0.7033766233766233</v>
      </c>
      <c r="BG67" s="3">
        <f>SUM('Adol profile series data'!BO68/'Adol profile series data'!BP68)</f>
        <v>0.705028512182478</v>
      </c>
      <c r="BH67" s="3">
        <f>SUM('Adol profile series data'!BQ68/'Adol profile series data'!BR68)</f>
        <v>0.7115681233933162</v>
      </c>
      <c r="BI67" s="3">
        <f>SUM('Adol profile series data'!BS68/'Adol profile series data'!BT68)</f>
        <v>0.7150982419855222</v>
      </c>
      <c r="BJ67" s="3">
        <f>SUM('Adol profile series data'!BU68/'Adol profile series data'!BV68)</f>
        <v>0.7203302373581011</v>
      </c>
      <c r="BK67" s="3">
        <f>SUM('Adol profile series data'!BW68/'Adol profile series data'!BX68)</f>
        <v>0.7298850574712644</v>
      </c>
      <c r="BL67" s="19"/>
      <c r="BM67" s="19"/>
      <c r="BN67" s="19"/>
      <c r="BO67" s="19"/>
      <c r="BP67" s="19"/>
      <c r="BQ67" s="19"/>
      <c r="BR67" s="3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3">
        <f>SUM('Adol profile series data'!BM69/'Adol profile series data'!BN69)</f>
        <v>0.7125790583274771</v>
      </c>
      <c r="BG68" s="3">
        <f>SUM('Adol profile series data'!BO69/'Adol profile series data'!BP69)</f>
        <v>0.7125220458553791</v>
      </c>
      <c r="BH68" s="3">
        <f>SUM('Adol profile series data'!BQ69/'Adol profile series data'!BR69)</f>
        <v>0.7170749023784168</v>
      </c>
      <c r="BI68" s="3">
        <f>SUM('Adol profile series data'!BS69/'Adol profile series data'!BT69)</f>
        <v>0.717948717948718</v>
      </c>
      <c r="BJ68" s="3">
        <f>SUM('Adol profile series data'!BU69/'Adol profile series data'!BV69)</f>
        <v>0.7141288433382138</v>
      </c>
      <c r="BK68" s="3">
        <f>SUM('Adol profile series data'!BW69/'Adol profile series data'!BX69)</f>
        <v>0.717629846378932</v>
      </c>
      <c r="BL68" s="19"/>
      <c r="BM68" s="19"/>
      <c r="BN68" s="19"/>
      <c r="BO68" s="19"/>
      <c r="BP68" s="19"/>
      <c r="BQ68" s="19"/>
      <c r="BR68" s="3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3">
        <f>SUM('Adol profile series data'!BM70/'Adol profile series data'!BN70)</f>
        <v>0.776595744680851</v>
      </c>
      <c r="BG69" s="3">
        <f>SUM('Adol profile series data'!BO70/'Adol profile series data'!BP70)</f>
        <v>0.7808612440191387</v>
      </c>
      <c r="BH69" s="3">
        <f>SUM('Adol profile series data'!BQ70/'Adol profile series data'!BR70)</f>
        <v>0.7800192122958693</v>
      </c>
      <c r="BI69" s="3">
        <f>SUM('Adol profile series data'!BS70/'Adol profile series data'!BT70)</f>
        <v>0.7822736030828517</v>
      </c>
      <c r="BJ69" s="3">
        <f>SUM('Adol profile series data'!BU70/'Adol profile series data'!BV70)</f>
        <v>0.7875</v>
      </c>
      <c r="BK69" s="3">
        <f>SUM('Adol profile series data'!BW70/'Adol profile series data'!BX70)</f>
        <v>0.7913043478260869</v>
      </c>
      <c r="BL69" s="19"/>
      <c r="BM69" s="19"/>
      <c r="BN69" s="19"/>
      <c r="BO69" s="19"/>
      <c r="BP69" s="19"/>
      <c r="BQ69" s="19"/>
      <c r="BR69" s="3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3">
        <f>SUM('Adol profile series data'!BM71/'Adol profile series data'!BN71)</f>
        <v>0.7741935483870968</v>
      </c>
      <c r="BG70" s="3">
        <f>SUM('Adol profile series data'!BO71/'Adol profile series data'!BP71)</f>
        <v>0.7756653992395437</v>
      </c>
      <c r="BH70" s="3">
        <f>SUM('Adol profile series data'!BQ71/'Adol profile series data'!BR71)</f>
        <v>0.7745664739884393</v>
      </c>
      <c r="BI70" s="3">
        <f>SUM('Adol profile series data'!BS71/'Adol profile series data'!BT71)</f>
        <v>0.7756286266924565</v>
      </c>
      <c r="BJ70" s="3">
        <f>SUM('Adol profile series data'!BU71/'Adol profile series data'!BV71)</f>
        <v>0.7886792452830189</v>
      </c>
      <c r="BK70" s="3">
        <f>SUM('Adol profile series data'!BW71/'Adol profile series data'!BX71)</f>
        <v>0.7894736842105263</v>
      </c>
      <c r="BL70" s="19"/>
      <c r="BM70" s="19"/>
      <c r="BN70" s="19"/>
      <c r="BO70" s="19"/>
      <c r="BP70" s="19"/>
      <c r="BQ70" s="19"/>
      <c r="BR70" s="3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3">
        <f>SUM('Adol profile series data'!BM72/'Adol profile series data'!BN72)</f>
        <v>0.736482640865111</v>
      </c>
      <c r="BG71" s="3">
        <f>SUM('Adol profile series data'!BO72/'Adol profile series data'!BP72)</f>
        <v>0.7384615384615385</v>
      </c>
      <c r="BH71" s="3">
        <f>SUM('Adol profile series data'!BQ72/'Adol profile series data'!BR72)</f>
        <v>0.7452319954454882</v>
      </c>
      <c r="BI71" s="3">
        <f>SUM('Adol profile series data'!BS72/'Adol profile series data'!BT72)</f>
        <v>0.746031746031746</v>
      </c>
      <c r="BJ71" s="3">
        <f>SUM('Adol profile series data'!BU72/'Adol profile series data'!BV72)</f>
        <v>0.7529846503695281</v>
      </c>
      <c r="BK71" s="3">
        <f>SUM('Adol profile series data'!BW72/'Adol profile series data'!BX72)</f>
        <v>0.7547707205924238</v>
      </c>
      <c r="BL71" s="19"/>
      <c r="BM71" s="19"/>
      <c r="BN71" s="19"/>
      <c r="BO71" s="19"/>
      <c r="BP71" s="19"/>
      <c r="BQ71" s="19"/>
      <c r="BR71" s="3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3">
        <f>SUM('Adol profile series data'!BM73/'Adol profile series data'!BN73)</f>
        <v>0.6763436641820322</v>
      </c>
      <c r="BG72" s="3">
        <f>SUM('Adol profile series data'!BO73/'Adol profile series data'!BP73)</f>
        <v>0.6818181818181818</v>
      </c>
      <c r="BH72" s="3">
        <f>SUM('Adol profile series data'!BQ73/'Adol profile series data'!BR73)</f>
        <v>0.6825458805154236</v>
      </c>
      <c r="BI72" s="3">
        <f>SUM('Adol profile series data'!BS73/'Adol profile series data'!BT73)</f>
        <v>0.6850332161000391</v>
      </c>
      <c r="BJ72" s="3">
        <f>SUM('Adol profile series data'!BU73/'Adol profile series data'!BV73)</f>
        <v>0.6892814130871137</v>
      </c>
      <c r="BK72" s="3">
        <f>SUM('Adol profile series data'!BW73/'Adol profile series data'!BX73)</f>
        <v>0.6930812550281577</v>
      </c>
      <c r="BL72" s="19"/>
      <c r="BM72" s="19"/>
      <c r="BN72" s="19"/>
      <c r="BO72" s="19"/>
      <c r="BP72" s="19"/>
      <c r="BQ72" s="19"/>
      <c r="BR72" s="3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3">
        <f>SUM('Adol profile series data'!BM74/'Adol profile series data'!BN74)</f>
        <v>0.5789883268482491</v>
      </c>
      <c r="BG73" s="3">
        <f>SUM('Adol profile series data'!BO74/'Adol profile series data'!BP74)</f>
        <v>0.5874613003095975</v>
      </c>
      <c r="BH73" s="3">
        <f>SUM('Adol profile series data'!BQ74/'Adol profile series data'!BR74)</f>
        <v>0.6025039123630673</v>
      </c>
      <c r="BI73" s="3">
        <f>SUM('Adol profile series data'!BS74/'Adol profile series data'!BT74)</f>
        <v>0.6064414768263944</v>
      </c>
      <c r="BJ73" s="3">
        <f>SUM('Adol profile series data'!BU74/'Adol profile series data'!BV74)</f>
        <v>0.6070007955449482</v>
      </c>
      <c r="BK73" s="3">
        <f>SUM('Adol profile series data'!BW74/'Adol profile series data'!BX74)</f>
        <v>0.6129032258064516</v>
      </c>
      <c r="BL73" s="19"/>
      <c r="BM73" s="19"/>
      <c r="BN73" s="19"/>
      <c r="BO73" s="19"/>
      <c r="BP73" s="19"/>
      <c r="BQ73" s="19"/>
      <c r="BR73" s="3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3">
        <f>SUM('Adol profile series data'!BM75/'Adol profile series data'!BN75)</f>
        <v>0.8035897435897436</v>
      </c>
      <c r="BG74" s="3">
        <f>SUM('Adol profile series data'!BO75/'Adol profile series data'!BP75)</f>
        <v>0.8031007751937984</v>
      </c>
      <c r="BH74" s="3">
        <f>SUM('Adol profile series data'!BQ75/'Adol profile series data'!BR75)</f>
        <v>0.8045501551189245</v>
      </c>
      <c r="BI74" s="3">
        <f>SUM('Adol profile series data'!BS75/'Adol profile series data'!BT75)</f>
        <v>0.8060010346611485</v>
      </c>
      <c r="BJ74" s="3">
        <f>SUM('Adol profile series data'!BU75/'Adol profile series data'!BV75)</f>
        <v>0.8068062827225131</v>
      </c>
      <c r="BK74" s="3">
        <f>SUM('Adol profile series data'!BW75/'Adol profile series data'!BX75)</f>
        <v>0.8043591074208615</v>
      </c>
      <c r="BL74" s="19"/>
      <c r="BM74" s="19"/>
      <c r="BN74" s="19"/>
      <c r="BO74" s="19"/>
      <c r="BP74" s="19"/>
      <c r="BQ74" s="19"/>
      <c r="BR74" s="3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3">
        <f>SUM('Adol profile series data'!BM76/'Adol profile series data'!BN76)</f>
        <v>0.5987903225806451</v>
      </c>
      <c r="BG75" s="3">
        <f>SUM('Adol profile series data'!BO76/'Adol profile series data'!BP76)</f>
        <v>0.59026369168357</v>
      </c>
      <c r="BH75" s="3">
        <f>SUM('Adol profile series data'!BQ76/'Adol profile series data'!BR76)</f>
        <v>0.5948103792415169</v>
      </c>
      <c r="BI75" s="3">
        <f>SUM('Adol profile series data'!BS76/'Adol profile series data'!BT76)</f>
        <v>0.5976095617529881</v>
      </c>
      <c r="BJ75" s="3">
        <f>SUM('Adol profile series data'!BU76/'Adol profile series data'!BV76)</f>
        <v>0.5958762886597938</v>
      </c>
      <c r="BK75" s="3">
        <f>SUM('Adol profile series data'!BW76/'Adol profile series data'!BX76)</f>
        <v>0.6021052631578947</v>
      </c>
      <c r="BL75" s="19"/>
      <c r="BM75" s="19"/>
      <c r="BN75" s="19"/>
      <c r="BO75" s="19"/>
      <c r="BP75" s="19"/>
      <c r="BQ75" s="19"/>
      <c r="BR75" s="3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3">
        <f>SUM('Adol profile series data'!BM77/'Adol profile series data'!BN77)</f>
        <v>0.7001055966209081</v>
      </c>
      <c r="BG76" s="3">
        <f>SUM('Adol profile series data'!BO77/'Adol profile series data'!BP77)</f>
        <v>0.7040547656661401</v>
      </c>
      <c r="BH76" s="3">
        <f>SUM('Adol profile series data'!BQ77/'Adol profile series data'!BR77)</f>
        <v>0.7089750398300584</v>
      </c>
      <c r="BI76" s="3">
        <f>SUM('Adol profile series data'!BS77/'Adol profile series data'!BT77)</f>
        <v>0.7143611404435058</v>
      </c>
      <c r="BJ76" s="3">
        <f>SUM('Adol profile series data'!BU77/'Adol profile series data'!BV77)</f>
        <v>0.7118553960659224</v>
      </c>
      <c r="BK76" s="3">
        <f>SUM('Adol profile series data'!BW77/'Adol profile series data'!BX77)</f>
        <v>0.7145127118644068</v>
      </c>
      <c r="BL76" s="19"/>
      <c r="BM76" s="19"/>
      <c r="BN76" s="19"/>
      <c r="BO76" s="19"/>
      <c r="BP76" s="19"/>
      <c r="BQ76" s="19"/>
      <c r="BR76" s="3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3">
        <f>SUM('Adol profile series data'!BM78/'Adol profile series data'!BN78)</f>
        <v>0.7444876783398184</v>
      </c>
      <c r="BG77" s="3">
        <f>SUM('Adol profile series data'!BO78/'Adol profile series data'!BP78)</f>
        <v>0.741851368970013</v>
      </c>
      <c r="BH77" s="3">
        <f>SUM('Adol profile series data'!BQ78/'Adol profile series data'!BR78)</f>
        <v>0.7422680412371134</v>
      </c>
      <c r="BI77" s="3">
        <f>SUM('Adol profile series data'!BS78/'Adol profile series data'!BT78)</f>
        <v>0.7393548387096774</v>
      </c>
      <c r="BJ77" s="3">
        <f>SUM('Adol profile series data'!BU78/'Adol profile series data'!BV78)</f>
        <v>0.7433290978398983</v>
      </c>
      <c r="BK77" s="3">
        <f>SUM('Adol profile series data'!BW78/'Adol profile series data'!BX78)</f>
        <v>0.7432950191570882</v>
      </c>
      <c r="BL77" s="19"/>
      <c r="BM77" s="19"/>
      <c r="BN77" s="19"/>
      <c r="BO77" s="19"/>
      <c r="BP77" s="19"/>
      <c r="BQ77" s="19"/>
      <c r="BR77" s="3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3">
        <f>SUM('Adol profile series data'!BM79/'Adol profile series data'!BN79)</f>
        <v>0.7393075356415478</v>
      </c>
      <c r="BG78" s="3">
        <f>SUM('Adol profile series data'!BO79/'Adol profile series data'!BP79)</f>
        <v>0.7424657534246575</v>
      </c>
      <c r="BH78" s="3">
        <f>SUM('Adol profile series data'!BQ79/'Adol profile series data'!BR79)</f>
        <v>0.7484536082474227</v>
      </c>
      <c r="BI78" s="3">
        <f>SUM('Adol profile series data'!BS79/'Adol profile series data'!BT79)</f>
        <v>0.7524071526822559</v>
      </c>
      <c r="BJ78" s="3">
        <f>SUM('Adol profile series data'!BU79/'Adol profile series data'!BV79)</f>
        <v>0.7659722222222223</v>
      </c>
      <c r="BK78" s="3">
        <f>SUM('Adol profile series data'!BW79/'Adol profile series data'!BX79)</f>
        <v>0.7656467315716272</v>
      </c>
      <c r="BL78" s="19"/>
      <c r="BM78" s="19"/>
      <c r="BN78" s="19"/>
      <c r="BO78" s="19"/>
      <c r="BP78" s="19"/>
      <c r="BQ78" s="19"/>
      <c r="BR78" s="3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3">
        <f>SUM('Adol profile series data'!BM80/'Adol profile series data'!BN80)</f>
        <v>0.7896153846153846</v>
      </c>
      <c r="BG79" s="3">
        <f>SUM('Adol profile series data'!BO80/'Adol profile series data'!BP80)</f>
        <v>0.7886178861788617</v>
      </c>
      <c r="BH79" s="3">
        <f>SUM('Adol profile series data'!BQ80/'Adol profile series data'!BR80)</f>
        <v>0.7955418908531898</v>
      </c>
      <c r="BI79" s="3">
        <f>SUM('Adol profile series data'!BS80/'Adol profile series data'!BT80)</f>
        <v>0.796917148362235</v>
      </c>
      <c r="BJ79" s="3">
        <f>SUM('Adol profile series data'!BU80/'Adol profile series data'!BV80)</f>
        <v>0.7962382445141066</v>
      </c>
      <c r="BK79" s="3">
        <f>SUM('Adol profile series data'!BW80/'Adol profile series data'!BX80)</f>
        <v>0.7965299684542587</v>
      </c>
      <c r="BL79" s="19"/>
      <c r="BM79" s="19"/>
      <c r="BN79" s="19"/>
      <c r="BO79" s="19"/>
      <c r="BP79" s="19"/>
      <c r="BQ79" s="19"/>
      <c r="BR79" s="3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>
        <f>SUM('Adol profile series data'!BM81/'Adol profile series data'!BN81)</f>
        <v>0.706502513090839</v>
      </c>
      <c r="BG80" s="126">
        <f>SUM('Adol profile series data'!BO81/'Adol profile series data'!BP81)</f>
        <v>0.7070813012393589</v>
      </c>
      <c r="BH80" s="126">
        <f>SUM('Adol profile series data'!BQ81/'Adol profile series data'!BR81)</f>
        <v>0.7118309613201781</v>
      </c>
      <c r="BI80" s="126">
        <f>SUM('Adol profile series data'!BS81/'Adol profile series data'!BT81)</f>
        <v>0.7137115095592604</v>
      </c>
      <c r="BJ80" s="126">
        <f>SUM('Adol profile series data'!BU81/'Adol profile series data'!BV81)</f>
        <v>0.7165350156390818</v>
      </c>
      <c r="BK80" s="126">
        <f>SUM('Adol profile series data'!BW81/'Adol profile series data'!BX81)</f>
        <v>0.7199262450578869</v>
      </c>
      <c r="BL80" s="127"/>
      <c r="BM80" s="127"/>
      <c r="BN80" s="127"/>
      <c r="BO80" s="127"/>
      <c r="BP80" s="127"/>
      <c r="BQ80" s="127"/>
      <c r="BR80" s="126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3">
        <f>SUM('Adol profile series data'!BM82/'Adol profile series data'!BN82)</f>
        <v>0.7027027027027027</v>
      </c>
      <c r="BG81" s="3">
        <f>SUM('Adol profile series data'!BO82/'Adol profile series data'!BP82)</f>
        <v>0.7055837563451777</v>
      </c>
      <c r="BH81" s="3">
        <f>SUM('Adol profile series data'!BQ82/'Adol profile series data'!BR82)</f>
        <v>0.7021996615905245</v>
      </c>
      <c r="BI81" s="3">
        <f>SUM('Adol profile series data'!BS82/'Adol profile series data'!BT82)</f>
        <v>0.7094017094017094</v>
      </c>
      <c r="BJ81" s="3">
        <f>SUM('Adol profile series data'!BU82/'Adol profile series data'!BV82)</f>
        <v>0.7135678391959799</v>
      </c>
      <c r="BK81" s="3">
        <f>SUM('Adol profile series data'!BW82/'Adol profile series data'!BX82)</f>
        <v>0.705</v>
      </c>
      <c r="BL81" s="19"/>
      <c r="BM81" s="19"/>
      <c r="BN81" s="19"/>
      <c r="BO81" s="19"/>
      <c r="BP81" s="19"/>
      <c r="BQ81" s="19"/>
      <c r="BR81" s="3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3">
        <f>SUM('Adol profile series data'!BM83/'Adol profile series data'!BN83)</f>
        <v>0.7693761814744802</v>
      </c>
      <c r="BG82" s="3">
        <f>SUM('Adol profile series data'!BO83/'Adol profile series data'!BP83)</f>
        <v>0.7725563909774437</v>
      </c>
      <c r="BH82" s="3">
        <f>SUM('Adol profile series data'!BQ83/'Adol profile series data'!BR83)</f>
        <v>0.7803030303030303</v>
      </c>
      <c r="BI82" s="3">
        <f>SUM('Adol profile series data'!BS83/'Adol profile series data'!BT83)</f>
        <v>0.7744360902255639</v>
      </c>
      <c r="BJ82" s="3">
        <f>SUM('Adol profile series data'!BU83/'Adol profile series data'!BV83)</f>
        <v>0.7758284600389863</v>
      </c>
      <c r="BK82" s="3">
        <f>SUM('Adol profile series data'!BW83/'Adol profile series data'!BX83)</f>
        <v>0.7699805068226121</v>
      </c>
      <c r="BL82" s="19"/>
      <c r="BM82" s="19"/>
      <c r="BN82" s="19"/>
      <c r="BO82" s="19"/>
      <c r="BP82" s="19"/>
      <c r="BQ82" s="19"/>
      <c r="BR82" s="3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3">
        <f>SUM('Adol profile series data'!BM84/'Adol profile series data'!BN84)</f>
        <v>0.7838779956427016</v>
      </c>
      <c r="BG83" s="3">
        <f>SUM('Adol profile series data'!BO84/'Adol profile series data'!BP84)</f>
        <v>0.7775377969762419</v>
      </c>
      <c r="BH83" s="3">
        <f>SUM('Adol profile series data'!BQ84/'Adol profile series data'!BR84)</f>
        <v>0.7838070628768303</v>
      </c>
      <c r="BI83" s="3">
        <f>SUM('Adol profile series data'!BS84/'Adol profile series data'!BT84)</f>
        <v>0.7853131749460043</v>
      </c>
      <c r="BJ83" s="3">
        <f>SUM('Adol profile series data'!BU84/'Adol profile series data'!BV84)</f>
        <v>0.7841506129597198</v>
      </c>
      <c r="BK83" s="3">
        <f>SUM('Adol profile series data'!BW84/'Adol profile series data'!BX84)</f>
        <v>0.7822474857892435</v>
      </c>
      <c r="BL83" s="19"/>
      <c r="BM83" s="19"/>
      <c r="BN83" s="19"/>
      <c r="BO83" s="19"/>
      <c r="BP83" s="19"/>
      <c r="BQ83" s="19"/>
      <c r="BR83" s="3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3">
        <f>SUM('Adol profile series data'!BM85/'Adol profile series data'!BN85)</f>
        <v>0.7259800153727901</v>
      </c>
      <c r="BG84" s="3">
        <f>SUM('Adol profile series data'!BO85/'Adol profile series data'!BP85)</f>
        <v>0.7344589409056025</v>
      </c>
      <c r="BH84" s="3">
        <f>SUM('Adol profile series data'!BQ85/'Adol profile series data'!BR85)</f>
        <v>0.7397470295132235</v>
      </c>
      <c r="BI84" s="3">
        <f>SUM('Adol profile series data'!BS85/'Adol profile series data'!BT85)</f>
        <v>0.7396313364055299</v>
      </c>
      <c r="BJ84" s="3">
        <f>SUM('Adol profile series data'!BU85/'Adol profile series data'!BV85)</f>
        <v>0.7418604651162791</v>
      </c>
      <c r="BK84" s="3">
        <f>SUM('Adol profile series data'!BW85/'Adol profile series data'!BX85)</f>
        <v>0.743380062305296</v>
      </c>
      <c r="BL84" s="19"/>
      <c r="BM84" s="19"/>
      <c r="BN84" s="19"/>
      <c r="BO84" s="19"/>
      <c r="BP84" s="19"/>
      <c r="BQ84" s="19"/>
      <c r="BR84" s="3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3">
        <f>SUM('Adol profile series data'!BM86/'Adol profile series data'!BN86)</f>
        <v>0.725207756232687</v>
      </c>
      <c r="BG85" s="3">
        <f>SUM('Adol profile series data'!BO86/'Adol profile series data'!BP86)</f>
        <v>0.7273736812881733</v>
      </c>
      <c r="BH85" s="3">
        <f>SUM('Adol profile series data'!BQ86/'Adol profile series data'!BR86)</f>
        <v>0.7240811848601206</v>
      </c>
      <c r="BI85" s="3">
        <f>SUM('Adol profile series data'!BS86/'Adol profile series data'!BT86)</f>
        <v>0.7262753702687877</v>
      </c>
      <c r="BJ85" s="3">
        <f>SUM('Adol profile series data'!BU86/'Adol profile series data'!BV86)</f>
        <v>0.7312430011198209</v>
      </c>
      <c r="BK85" s="3">
        <f>SUM('Adol profile series data'!BW86/'Adol profile series data'!BX86)</f>
        <v>0.7311586051743532</v>
      </c>
      <c r="BL85" s="19"/>
      <c r="BM85" s="19"/>
      <c r="BN85" s="19"/>
      <c r="BO85" s="19"/>
      <c r="BP85" s="19"/>
      <c r="BQ85" s="19"/>
      <c r="BR85" s="3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3">
        <f>SUM('Adol profile series data'!BM87/'Adol profile series data'!BN87)</f>
        <v>0.6610925306577481</v>
      </c>
      <c r="BG86" s="3">
        <f>SUM('Adol profile series data'!BO87/'Adol profile series data'!BP87)</f>
        <v>0.6696629213483146</v>
      </c>
      <c r="BH86" s="3">
        <f>SUM('Adol profile series data'!BQ87/'Adol profile series data'!BR87)</f>
        <v>0.6696730552423901</v>
      </c>
      <c r="BI86" s="3">
        <f>SUM('Adol profile series data'!BS87/'Adol profile series data'!BT87)</f>
        <v>0.668903803131991</v>
      </c>
      <c r="BJ86" s="3">
        <f>SUM('Adol profile series data'!BU87/'Adol profile series data'!BV87)</f>
        <v>0.6670480549199085</v>
      </c>
      <c r="BK86" s="3">
        <f>SUM('Adol profile series data'!BW87/'Adol profile series data'!BX87)</f>
        <v>0.6670493685419059</v>
      </c>
      <c r="BL86" s="19"/>
      <c r="BM86" s="19"/>
      <c r="BN86" s="19"/>
      <c r="BO86" s="19"/>
      <c r="BP86" s="19"/>
      <c r="BQ86" s="19"/>
      <c r="BR86" s="3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3">
        <f>SUM('Adol profile series data'!BM88/'Adol profile series data'!BN88)</f>
        <v>0.639386189258312</v>
      </c>
      <c r="BG87" s="3">
        <f>SUM('Adol profile series data'!BO88/'Adol profile series data'!BP88)</f>
        <v>0.6446245733788396</v>
      </c>
      <c r="BH87" s="3">
        <f>SUM('Adol profile series data'!BQ88/'Adol profile series data'!BR88)</f>
        <v>0.6466610312764159</v>
      </c>
      <c r="BI87" s="3">
        <f>SUM('Adol profile series data'!BS88/'Adol profile series data'!BT88)</f>
        <v>0.6462900505902193</v>
      </c>
      <c r="BJ87" s="3">
        <f>SUM('Adol profile series data'!BU88/'Adol profile series data'!BV88)</f>
        <v>0.6498729889923793</v>
      </c>
      <c r="BK87" s="3">
        <f>SUM('Adol profile series data'!BW88/'Adol profile series data'!BX88)</f>
        <v>0.6505922165820643</v>
      </c>
      <c r="BL87" s="19"/>
      <c r="BM87" s="19"/>
      <c r="BN87" s="19"/>
      <c r="BO87" s="19"/>
      <c r="BP87" s="19"/>
      <c r="BQ87" s="19"/>
      <c r="BR87" s="3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3">
        <f>SUM('Adol profile series data'!BM89/'Adol profile series data'!BN89)</f>
        <v>0.7581903276131046</v>
      </c>
      <c r="BG88" s="3">
        <f>SUM('Adol profile series data'!BO89/'Adol profile series data'!BP89)</f>
        <v>0.7671875</v>
      </c>
      <c r="BH88" s="3">
        <f>SUM('Adol profile series data'!BQ89/'Adol profile series data'!BR89)</f>
        <v>0.7611026033690659</v>
      </c>
      <c r="BI88" s="3">
        <f>SUM('Adol profile series data'!BS89/'Adol profile series data'!BT89)</f>
        <v>0.7650695517774343</v>
      </c>
      <c r="BJ88" s="3">
        <f>SUM('Adol profile series data'!BU89/'Adol profile series data'!BV89)</f>
        <v>0.7722929936305732</v>
      </c>
      <c r="BK88" s="3">
        <f>SUM('Adol profile series data'!BW89/'Adol profile series data'!BX89)</f>
        <v>0.7752442996742671</v>
      </c>
      <c r="BL88" s="19"/>
      <c r="BM88" s="19"/>
      <c r="BN88" s="19"/>
      <c r="BO88" s="19"/>
      <c r="BP88" s="19"/>
      <c r="BQ88" s="19"/>
      <c r="BR88" s="3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3">
        <f>SUM('Adol profile series data'!BM90/'Adol profile series data'!BN90)</f>
        <v>0.7222222222222222</v>
      </c>
      <c r="BG89" s="3">
        <f>SUM('Adol profile series data'!BO90/'Adol profile series data'!BP90)</f>
        <v>0.7142857142857143</v>
      </c>
      <c r="BH89" s="3">
        <f>SUM('Adol profile series data'!BQ90/'Adol profile series data'!BR90)</f>
        <v>0.7297297297297297</v>
      </c>
      <c r="BI89" s="3">
        <f>SUM('Adol profile series data'!BS90/'Adol profile series data'!BT90)</f>
        <v>0.7207207207207207</v>
      </c>
      <c r="BJ89" s="3">
        <f>SUM('Adol profile series data'!BU90/'Adol profile series data'!BV90)</f>
        <v>0.6915887850467289</v>
      </c>
      <c r="BK89" s="3">
        <f>SUM('Adol profile series data'!BW90/'Adol profile series data'!BX90)</f>
        <v>0.6981132075471698</v>
      </c>
      <c r="BL89" s="19"/>
      <c r="BM89" s="19"/>
      <c r="BN89" s="19"/>
      <c r="BO89" s="19"/>
      <c r="BP89" s="19"/>
      <c r="BQ89" s="19"/>
      <c r="BR89" s="3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3">
        <f>SUM('Adol profile series data'!BM91/'Adol profile series data'!BN91)</f>
        <v>0.7784090909090909</v>
      </c>
      <c r="BG90" s="3">
        <f>SUM('Adol profile series data'!BO91/'Adol profile series data'!BP91)</f>
        <v>0.7926136363636364</v>
      </c>
      <c r="BH90" s="3">
        <f>SUM('Adol profile series data'!BQ91/'Adol profile series data'!BR91)</f>
        <v>0.8011363636363636</v>
      </c>
      <c r="BI90" s="3">
        <f>SUM('Adol profile series data'!BS91/'Adol profile series data'!BT91)</f>
        <v>0.8132183908045977</v>
      </c>
      <c r="BJ90" s="3">
        <f>SUM('Adol profile series data'!BU91/'Adol profile series data'!BV91)</f>
        <v>0.8176638176638177</v>
      </c>
      <c r="BK90" s="3">
        <f>SUM('Adol profile series data'!BW91/'Adol profile series data'!BX91)</f>
        <v>0.8155619596541787</v>
      </c>
      <c r="BL90" s="19"/>
      <c r="BM90" s="19"/>
      <c r="BN90" s="19"/>
      <c r="BO90" s="19"/>
      <c r="BP90" s="19"/>
      <c r="BQ90" s="19"/>
      <c r="BR90" s="3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3">
        <f>SUM('Adol profile series data'!BM92/'Adol profile series data'!BN92)</f>
        <v>0.7272727272727273</v>
      </c>
      <c r="BG91" s="3">
        <f>SUM('Adol profile series data'!BO92/'Adol profile series data'!BP92)</f>
        <v>0.7283950617283951</v>
      </c>
      <c r="BH91" s="3">
        <f>SUM('Adol profile series data'!BQ92/'Adol profile series data'!BR92)</f>
        <v>0.733229329173167</v>
      </c>
      <c r="BI91" s="3">
        <f>SUM('Adol profile series data'!BS92/'Adol profile series data'!BT92)</f>
        <v>0.731437598736177</v>
      </c>
      <c r="BJ91" s="3">
        <f>SUM('Adol profile series data'!BU92/'Adol profile series data'!BV92)</f>
        <v>0.7440758293838863</v>
      </c>
      <c r="BK91" s="3">
        <f>SUM('Adol profile series data'!BW92/'Adol profile series data'!BX92)</f>
        <v>0.7433070866141732</v>
      </c>
      <c r="BL91" s="19"/>
      <c r="BM91" s="19"/>
      <c r="BN91" s="19"/>
      <c r="BO91" s="19"/>
      <c r="BP91" s="19"/>
      <c r="BQ91" s="19"/>
      <c r="BR91" s="3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3">
        <f>SUM('Adol profile series data'!BM93/'Adol profile series data'!BN93)</f>
        <v>0.707719210592056</v>
      </c>
      <c r="BG92" s="3">
        <f>SUM('Adol profile series data'!BO93/'Adol profile series data'!BP93)</f>
        <v>0.7111832251622566</v>
      </c>
      <c r="BH92" s="3">
        <f>SUM('Adol profile series data'!BQ93/'Adol profile series data'!BR93)</f>
        <v>0.7161048689138577</v>
      </c>
      <c r="BI92" s="3">
        <f>SUM('Adol profile series data'!BS93/'Adol profile series data'!BT93)</f>
        <v>0.7175706073481629</v>
      </c>
      <c r="BJ92" s="3">
        <f>SUM('Adol profile series data'!BU93/'Adol profile series data'!BV93)</f>
        <v>0.7215836526181354</v>
      </c>
      <c r="BK92" s="3">
        <f>SUM('Adol profile series data'!BW93/'Adol profile series data'!BX93)</f>
        <v>0.7249357326478149</v>
      </c>
      <c r="BL92" s="19"/>
      <c r="BM92" s="19"/>
      <c r="BN92" s="19"/>
      <c r="BO92" s="19"/>
      <c r="BP92" s="19"/>
      <c r="BQ92" s="19"/>
      <c r="BR92" s="3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3">
        <f>SUM('Adol profile series data'!BM94/'Adol profile series data'!BN94)</f>
        <v>0.5680863827234554</v>
      </c>
      <c r="BG93" s="3">
        <f>SUM('Adol profile series data'!BO94/'Adol profile series data'!BP94)</f>
        <v>0.5783847980997625</v>
      </c>
      <c r="BH93" s="3">
        <f>SUM('Adol profile series data'!BQ94/'Adol profile series data'!BR94)</f>
        <v>0.5797014925373134</v>
      </c>
      <c r="BI93" s="3">
        <f>SUM('Adol profile series data'!BS94/'Adol profile series data'!BT94)</f>
        <v>0.5805489260143198</v>
      </c>
      <c r="BJ93" s="3">
        <f>SUM('Adol profile series data'!BU94/'Adol profile series data'!BV94)</f>
        <v>0.5813106796116505</v>
      </c>
      <c r="BK93" s="3">
        <f>SUM('Adol profile series data'!BW94/'Adol profile series data'!BX94)</f>
        <v>0.5839951130116066</v>
      </c>
      <c r="BL93" s="19"/>
      <c r="BM93" s="19"/>
      <c r="BN93" s="19"/>
      <c r="BO93" s="19"/>
      <c r="BP93" s="19"/>
      <c r="BQ93" s="19"/>
      <c r="BR93" s="3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3">
        <f>SUM('Adol profile series data'!BM95/'Adol profile series data'!BN95)</f>
        <v>0.7415730337078652</v>
      </c>
      <c r="BG94" s="3">
        <f>SUM('Adol profile series data'!BO95/'Adol profile series data'!BP95)</f>
        <v>0.7471910112359551</v>
      </c>
      <c r="BH94" s="3">
        <f>SUM('Adol profile series data'!BQ95/'Adol profile series data'!BR95)</f>
        <v>0.75</v>
      </c>
      <c r="BI94" s="3">
        <f>SUM('Adol profile series data'!BS95/'Adol profile series data'!BT95)</f>
        <v>0.7478510028653295</v>
      </c>
      <c r="BJ94" s="3">
        <f>SUM('Adol profile series data'!BU95/'Adol profile series data'!BV95)</f>
        <v>0.7507246376811594</v>
      </c>
      <c r="BK94" s="3">
        <f>SUM('Adol profile series data'!BW95/'Adol profile series data'!BX95)</f>
        <v>0.7521865889212828</v>
      </c>
      <c r="BL94" s="19"/>
      <c r="BM94" s="19"/>
      <c r="BN94" s="19"/>
      <c r="BO94" s="19"/>
      <c r="BP94" s="19"/>
      <c r="BQ94" s="19"/>
      <c r="BR94" s="3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3">
        <f>SUM('Adol profile series data'!BM96/'Adol profile series data'!BN96)</f>
        <v>0.8174442190669371</v>
      </c>
      <c r="BG95" s="3">
        <f>SUM('Adol profile series data'!BO96/'Adol profile series data'!BP96)</f>
        <v>0.8125</v>
      </c>
      <c r="BH95" s="3">
        <f>SUM('Adol profile series data'!BQ96/'Adol profile series data'!BR96)</f>
        <v>0.8296146044624746</v>
      </c>
      <c r="BI95" s="3">
        <f>SUM('Adol profile series data'!BS96/'Adol profile series data'!BT96)</f>
        <v>0.8309572301425662</v>
      </c>
      <c r="BJ95" s="3">
        <f>SUM('Adol profile series data'!BU96/'Adol profile series data'!BV96)</f>
        <v>0.8260869565217391</v>
      </c>
      <c r="BK95" s="3">
        <f>SUM('Adol profile series data'!BW96/'Adol profile series data'!BX96)</f>
        <v>0.8299180327868853</v>
      </c>
      <c r="BL95" s="19"/>
      <c r="BM95" s="19"/>
      <c r="BN95" s="19"/>
      <c r="BO95" s="19"/>
      <c r="BP95" s="19"/>
      <c r="BQ95" s="19"/>
      <c r="BR95" s="3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>
        <f>SUM('Adol profile series data'!BM97/'Adol profile series data'!BN97)</f>
        <v>0.7070080165502974</v>
      </c>
      <c r="BG96" s="126">
        <f>SUM('Adol profile series data'!BO97/'Adol profile series data'!BP97)</f>
        <v>0.7109379032674341</v>
      </c>
      <c r="BH96" s="126">
        <f>SUM('Adol profile series data'!BQ97/'Adol profile series data'!BR97)</f>
        <v>0.71429307502061</v>
      </c>
      <c r="BI96" s="126">
        <f>SUM('Adol profile series data'!BS97/'Adol profile series data'!BT97)</f>
        <v>0.7151333780506682</v>
      </c>
      <c r="BJ96" s="126">
        <f>SUM('Adol profile series data'!BU97/'Adol profile series data'!BV97)</f>
        <v>0.717627970271119</v>
      </c>
      <c r="BK96" s="126">
        <f>SUM('Adol profile series data'!BW97/'Adol profile series data'!BX97)</f>
        <v>0.718397143007195</v>
      </c>
      <c r="BL96" s="127"/>
      <c r="BM96" s="127"/>
      <c r="BN96" s="127"/>
      <c r="BO96" s="127"/>
      <c r="BP96" s="127"/>
      <c r="BQ96" s="127"/>
      <c r="BR96" s="126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3">
        <f>SUM('Adol profile series data'!BM98/'Adol profile series data'!BN98)</f>
        <v>0.11380880121396054</v>
      </c>
      <c r="BG97" s="3">
        <f>SUM('Adol profile series data'!BO98/'Adol profile series data'!BP98)</f>
        <v>0.11458038727680676</v>
      </c>
      <c r="BH97" s="3">
        <f>SUM('Adol profile series data'!BQ98/'Adol profile series data'!BR98)</f>
        <v>0.11512937711564573</v>
      </c>
      <c r="BI97" s="3">
        <f>SUM('Adol profile series data'!BS98/'Adol profile series data'!BT98)</f>
        <v>0.11450558352137939</v>
      </c>
      <c r="BJ97" s="3">
        <f>SUM('Adol profile series data'!BU98/'Adol profile series data'!BV98)</f>
        <v>0.11421602107522685</v>
      </c>
      <c r="BK97" s="3">
        <f>SUM('Adol profile series data'!BW98/'Adol profile series data'!BX98)</f>
        <v>0.11368038262381912</v>
      </c>
      <c r="BL97" s="19"/>
      <c r="BM97" s="19"/>
      <c r="BN97" s="19"/>
      <c r="BO97" s="19"/>
      <c r="BP97" s="19"/>
      <c r="BQ97" s="19"/>
      <c r="BR97" s="3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7">
        <f>SUM('Adol profile series data'!BM99/'Adol profile series data'!BN99)</f>
        <v>0.6433197754626326</v>
      </c>
      <c r="BG98" s="117">
        <f>SUM('Adol profile series data'!BO99/'Adol profile series data'!BP99)</f>
        <v>0.6470831702928069</v>
      </c>
      <c r="BH98" s="117">
        <f>SUM('Adol profile series data'!BQ99/'Adol profile series data'!BR99)</f>
        <v>0.6522064660889242</v>
      </c>
      <c r="BI98" s="117">
        <f>SUM('Adol profile series data'!BS99/'Adol profile series data'!BT99)</f>
        <v>0.6524400982417394</v>
      </c>
      <c r="BJ98" s="117">
        <f>SUM('Adol profile series data'!BU99/'Adol profile series data'!BV99)</f>
        <v>0.6572591705042514</v>
      </c>
      <c r="BK98" s="117">
        <f>SUM('Adol profile series data'!BW99/'Adol profile series data'!BX99)</f>
        <v>0.6601609866519453</v>
      </c>
      <c r="BL98" s="118"/>
      <c r="BM98" s="118"/>
      <c r="BN98" s="118"/>
      <c r="BO98" s="118"/>
      <c r="BP98" s="118"/>
      <c r="BQ98" s="118"/>
      <c r="BR98" s="117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94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4"/>
  <sheetViews>
    <sheetView zoomScalePageLayoutView="0" workbookViewId="0" topLeftCell="C1">
      <pane xSplit="1" ySplit="7" topLeftCell="BK83" activePane="bottomRight" state="frozen"/>
      <selection pane="topLeft" activeCell="C1" sqref="C1"/>
      <selection pane="topRight" activeCell="D1" sqref="D1"/>
      <selection pane="bottomLeft" activeCell="C8" sqref="C8"/>
      <selection pane="bottomRight" activeCell="CA99" sqref="CA99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20.710937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40940</v>
      </c>
      <c r="F5" s="154"/>
      <c r="G5" s="153">
        <v>40969</v>
      </c>
      <c r="H5" s="154"/>
      <c r="I5" s="153">
        <v>41000</v>
      </c>
      <c r="J5" s="154"/>
      <c r="K5" s="153">
        <v>41030</v>
      </c>
      <c r="L5" s="154"/>
      <c r="M5" s="153">
        <v>41061</v>
      </c>
      <c r="N5" s="154"/>
      <c r="O5" s="153">
        <v>41091</v>
      </c>
      <c r="P5" s="154"/>
      <c r="Q5" s="153">
        <v>41122</v>
      </c>
      <c r="R5" s="154"/>
      <c r="S5" s="153">
        <v>41153</v>
      </c>
      <c r="T5" s="154"/>
      <c r="U5" s="153">
        <v>41183</v>
      </c>
      <c r="V5" s="154"/>
      <c r="W5" s="153">
        <v>41214</v>
      </c>
      <c r="X5" s="154"/>
      <c r="Y5" s="153">
        <v>41244</v>
      </c>
      <c r="Z5" s="154"/>
      <c r="AA5" s="153">
        <v>41275</v>
      </c>
      <c r="AB5" s="154"/>
      <c r="AC5" s="153">
        <v>41318</v>
      </c>
      <c r="AD5" s="154"/>
      <c r="AE5" s="153">
        <v>41346</v>
      </c>
      <c r="AF5" s="154"/>
      <c r="AG5" s="153">
        <v>41377</v>
      </c>
      <c r="AH5" s="154"/>
      <c r="AI5" s="153">
        <v>41407</v>
      </c>
      <c r="AJ5" s="154"/>
      <c r="AK5" s="160" t="s">
        <v>257</v>
      </c>
      <c r="AL5" s="164"/>
      <c r="AM5" s="160" t="s">
        <v>267</v>
      </c>
      <c r="AN5" s="160"/>
      <c r="AO5" s="160" t="s">
        <v>268</v>
      </c>
      <c r="AP5" s="160"/>
      <c r="AQ5" s="161">
        <v>41530</v>
      </c>
      <c r="AR5" s="161"/>
      <c r="AS5" s="153">
        <v>41560</v>
      </c>
      <c r="AT5" s="154"/>
      <c r="AU5" s="161">
        <v>41591</v>
      </c>
      <c r="AV5" s="161"/>
      <c r="AW5" s="161">
        <v>41621</v>
      </c>
      <c r="AX5" s="161"/>
      <c r="AY5" s="161">
        <v>41653</v>
      </c>
      <c r="AZ5" s="161"/>
      <c r="BA5" s="161">
        <v>41684</v>
      </c>
      <c r="BB5" s="161"/>
      <c r="BC5" s="161">
        <v>41712</v>
      </c>
      <c r="BD5" s="161"/>
      <c r="BE5" s="161">
        <v>41743</v>
      </c>
      <c r="BF5" s="161"/>
      <c r="BG5" s="161">
        <v>41773</v>
      </c>
      <c r="BH5" s="161"/>
      <c r="BI5" s="160" t="s">
        <v>283</v>
      </c>
      <c r="BJ5" s="160"/>
      <c r="BK5" s="161">
        <v>41834</v>
      </c>
      <c r="BL5" s="161"/>
      <c r="BM5" s="160" t="s">
        <v>286</v>
      </c>
      <c r="BN5" s="164"/>
      <c r="BO5" s="161">
        <v>41896</v>
      </c>
      <c r="BP5" s="161"/>
      <c r="BQ5" s="160" t="s">
        <v>289</v>
      </c>
      <c r="BR5" s="164"/>
      <c r="BS5" s="161">
        <v>41957</v>
      </c>
      <c r="BT5" s="161"/>
      <c r="BU5" s="161">
        <v>41987</v>
      </c>
      <c r="BV5" s="161"/>
      <c r="BW5" s="161">
        <v>42019</v>
      </c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5"/>
      <c r="DD5" s="165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8"/>
      <c r="ET5" s="158"/>
      <c r="EU5" s="157"/>
      <c r="EV5" s="158"/>
      <c r="EW5" s="157"/>
      <c r="EX5" s="158"/>
      <c r="EY5" s="157"/>
      <c r="EZ5" s="158"/>
      <c r="FA5" s="157"/>
      <c r="FB5" s="158"/>
      <c r="FC5" s="157"/>
      <c r="FD5" s="158"/>
      <c r="FE5" s="157"/>
      <c r="FF5" s="158"/>
      <c r="FG5" s="157"/>
      <c r="FH5" s="158"/>
      <c r="FI5" s="157"/>
      <c r="FJ5" s="158"/>
      <c r="FK5" s="157"/>
      <c r="FL5" s="158"/>
      <c r="FM5" s="157"/>
      <c r="FN5" s="158"/>
      <c r="FO5" s="157"/>
      <c r="FP5" s="158"/>
      <c r="FQ5" s="157"/>
      <c r="FR5" s="158"/>
      <c r="FS5" s="157"/>
      <c r="FT5" s="158"/>
      <c r="FU5" s="157"/>
      <c r="FV5" s="158"/>
      <c r="FW5" s="157"/>
      <c r="FX5" s="158"/>
      <c r="FY5" s="157"/>
      <c r="FZ5" s="158"/>
      <c r="GA5" s="157"/>
      <c r="GB5" s="158"/>
      <c r="GC5" s="153"/>
      <c r="GD5" s="154"/>
      <c r="GE5" s="153"/>
      <c r="GF5" s="154"/>
      <c r="GG5" s="153"/>
      <c r="GH5" s="154"/>
      <c r="GI5" s="153"/>
      <c r="GJ5" s="154"/>
      <c r="GK5" s="153"/>
      <c r="GL5" s="154"/>
      <c r="GM5" s="153"/>
      <c r="GN5" s="154"/>
      <c r="GO5" s="153"/>
      <c r="GP5" s="154"/>
      <c r="GQ5" s="153"/>
      <c r="GR5" s="154"/>
      <c r="GS5" s="153"/>
      <c r="GT5" s="154"/>
      <c r="GU5" s="153"/>
      <c r="GV5" s="154"/>
      <c r="GW5" s="153"/>
      <c r="GX5" s="154"/>
      <c r="GY5" s="153"/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2" t="s">
        <v>113</v>
      </c>
      <c r="AN6" s="163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M8" s="30">
        <v>8498</v>
      </c>
      <c r="BN8" s="29">
        <v>12920</v>
      </c>
      <c r="BO8" s="29">
        <v>8586</v>
      </c>
      <c r="BP8" s="29">
        <v>12948</v>
      </c>
      <c r="BQ8" s="29">
        <v>8669</v>
      </c>
      <c r="BR8" s="29">
        <v>12955</v>
      </c>
      <c r="BS8" s="29">
        <v>8666</v>
      </c>
      <c r="BT8" s="29">
        <v>12908</v>
      </c>
      <c r="BU8" s="44">
        <v>8656</v>
      </c>
      <c r="BV8" s="44">
        <v>12759</v>
      </c>
      <c r="BW8" s="30">
        <v>8679</v>
      </c>
      <c r="BX8" s="29">
        <v>12619</v>
      </c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M9" s="30">
        <v>44091</v>
      </c>
      <c r="BN9" s="29">
        <v>63151</v>
      </c>
      <c r="BO9" s="29">
        <v>44508</v>
      </c>
      <c r="BP9" s="29">
        <v>63342</v>
      </c>
      <c r="BQ9" s="29">
        <v>44980</v>
      </c>
      <c r="BR9" s="29">
        <v>63611</v>
      </c>
      <c r="BS9" s="29">
        <v>44894</v>
      </c>
      <c r="BT9" s="29">
        <v>63522</v>
      </c>
      <c r="BU9" s="44">
        <v>45053</v>
      </c>
      <c r="BV9" s="44">
        <v>63136</v>
      </c>
      <c r="BW9" s="30">
        <v>45197</v>
      </c>
      <c r="BX9" s="29">
        <v>63057</v>
      </c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M10" s="30">
        <v>7094</v>
      </c>
      <c r="BN10" s="29">
        <v>10810</v>
      </c>
      <c r="BO10" s="29">
        <v>7108</v>
      </c>
      <c r="BP10" s="29">
        <v>10784</v>
      </c>
      <c r="BQ10" s="29">
        <v>7144</v>
      </c>
      <c r="BR10" s="29">
        <v>10792</v>
      </c>
      <c r="BS10" s="29">
        <v>7188</v>
      </c>
      <c r="BT10" s="29">
        <v>10818</v>
      </c>
      <c r="BU10" s="44">
        <v>7189</v>
      </c>
      <c r="BV10" s="44">
        <v>10789</v>
      </c>
      <c r="BW10" s="30">
        <v>7222</v>
      </c>
      <c r="BX10" s="29">
        <v>10794</v>
      </c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M11" s="30">
        <v>62353</v>
      </c>
      <c r="BN11" s="29">
        <v>100710</v>
      </c>
      <c r="BO11" s="29">
        <v>62864</v>
      </c>
      <c r="BP11" s="29">
        <v>100786</v>
      </c>
      <c r="BQ11" s="29">
        <v>63502</v>
      </c>
      <c r="BR11" s="29">
        <v>100904</v>
      </c>
      <c r="BS11" s="29">
        <v>63389</v>
      </c>
      <c r="BT11" s="29">
        <v>100855</v>
      </c>
      <c r="BU11" s="44">
        <v>63581</v>
      </c>
      <c r="BV11" s="44">
        <v>99985</v>
      </c>
      <c r="BW11" s="30">
        <v>63864</v>
      </c>
      <c r="BX11" s="29">
        <v>99893</v>
      </c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M12" s="30">
        <v>8650</v>
      </c>
      <c r="BN12" s="29">
        <v>12139</v>
      </c>
      <c r="BO12" s="29">
        <v>8733</v>
      </c>
      <c r="BP12" s="29">
        <v>12166</v>
      </c>
      <c r="BQ12" s="29">
        <v>8822</v>
      </c>
      <c r="BR12" s="29">
        <v>12203</v>
      </c>
      <c r="BS12" s="29">
        <v>8779</v>
      </c>
      <c r="BT12" s="29">
        <v>12205</v>
      </c>
      <c r="BU12" s="44">
        <v>8853</v>
      </c>
      <c r="BV12" s="44">
        <v>12153</v>
      </c>
      <c r="BW12" s="30">
        <v>8867</v>
      </c>
      <c r="BX12" s="29">
        <v>12133</v>
      </c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M13" s="30">
        <v>15819</v>
      </c>
      <c r="BN13" s="29">
        <v>26499</v>
      </c>
      <c r="BO13" s="29">
        <v>15962</v>
      </c>
      <c r="BP13" s="29">
        <v>26315</v>
      </c>
      <c r="BQ13" s="29">
        <v>16151</v>
      </c>
      <c r="BR13" s="29">
        <v>26185</v>
      </c>
      <c r="BS13" s="29">
        <v>16180</v>
      </c>
      <c r="BT13" s="29">
        <v>26145</v>
      </c>
      <c r="BU13" s="44">
        <v>15993</v>
      </c>
      <c r="BV13" s="44">
        <v>25659</v>
      </c>
      <c r="BW13" s="30">
        <v>16068</v>
      </c>
      <c r="BX13" s="29">
        <v>25629</v>
      </c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M14" s="30">
        <v>60256</v>
      </c>
      <c r="BN14" s="29">
        <v>94643</v>
      </c>
      <c r="BO14" s="29">
        <v>60699</v>
      </c>
      <c r="BP14" s="29">
        <v>94715</v>
      </c>
      <c r="BQ14" s="29">
        <v>61398</v>
      </c>
      <c r="BR14" s="29">
        <v>94947</v>
      </c>
      <c r="BS14" s="29">
        <v>61398</v>
      </c>
      <c r="BT14" s="29">
        <v>94989</v>
      </c>
      <c r="BU14" s="44">
        <v>61744</v>
      </c>
      <c r="BV14" s="44">
        <v>94438</v>
      </c>
      <c r="BW14" s="30">
        <v>61974</v>
      </c>
      <c r="BX14" s="29">
        <v>94428</v>
      </c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M15" s="30">
        <v>42465</v>
      </c>
      <c r="BN15" s="29">
        <v>67766</v>
      </c>
      <c r="BO15" s="29">
        <v>42582</v>
      </c>
      <c r="BP15" s="29">
        <v>67459</v>
      </c>
      <c r="BQ15" s="29">
        <v>42840</v>
      </c>
      <c r="BR15" s="29">
        <v>67250</v>
      </c>
      <c r="BS15" s="29">
        <v>42597</v>
      </c>
      <c r="BT15" s="29">
        <v>67053</v>
      </c>
      <c r="BU15" s="44">
        <v>41854</v>
      </c>
      <c r="BV15" s="44">
        <v>65604</v>
      </c>
      <c r="BW15" s="30">
        <v>41983</v>
      </c>
      <c r="BX15" s="29">
        <v>65606</v>
      </c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249226</v>
      </c>
      <c r="BN16" s="92">
        <f t="shared" si="7"/>
        <v>388638</v>
      </c>
      <c r="BO16" s="92">
        <f t="shared" si="7"/>
        <v>251042</v>
      </c>
      <c r="BP16" s="92">
        <f t="shared" si="7"/>
        <v>388515</v>
      </c>
      <c r="BQ16" s="92">
        <f t="shared" si="7"/>
        <v>253506</v>
      </c>
      <c r="BR16" s="92">
        <f t="shared" si="7"/>
        <v>388847</v>
      </c>
      <c r="BS16" s="92">
        <f aca="true" t="shared" si="8" ref="BS16:BZ16">SUM(BS8:BS15)</f>
        <v>253091</v>
      </c>
      <c r="BT16" s="92">
        <f t="shared" si="8"/>
        <v>388495</v>
      </c>
      <c r="BU16" s="92">
        <f t="shared" si="8"/>
        <v>252923</v>
      </c>
      <c r="BV16" s="92">
        <f t="shared" si="8"/>
        <v>384523</v>
      </c>
      <c r="BW16" s="92">
        <f t="shared" si="8"/>
        <v>253854</v>
      </c>
      <c r="BX16" s="92">
        <f t="shared" si="8"/>
        <v>384159</v>
      </c>
      <c r="BY16" s="92">
        <f t="shared" si="8"/>
        <v>0</v>
      </c>
      <c r="BZ16" s="92">
        <f t="shared" si="8"/>
        <v>0</v>
      </c>
      <c r="CA16" s="92">
        <f aca="true" t="shared" si="9" ref="CA16:CF16">SUM(CA8:CA15)</f>
        <v>0</v>
      </c>
      <c r="CB16" s="92">
        <f t="shared" si="9"/>
        <v>0</v>
      </c>
      <c r="CC16" s="92">
        <f t="shared" si="9"/>
        <v>0</v>
      </c>
      <c r="CD16" s="92">
        <f t="shared" si="9"/>
        <v>0</v>
      </c>
      <c r="CE16" s="92">
        <f t="shared" si="9"/>
        <v>0</v>
      </c>
      <c r="CF16" s="92">
        <f t="shared" si="9"/>
        <v>0</v>
      </c>
      <c r="CG16" s="92">
        <f aca="true" t="shared" si="10" ref="CG16:CL16">SUM(CG8:CG15)</f>
        <v>0</v>
      </c>
      <c r="CH16" s="92">
        <f t="shared" si="10"/>
        <v>0</v>
      </c>
      <c r="CI16" s="92">
        <f t="shared" si="10"/>
        <v>0</v>
      </c>
      <c r="CJ16" s="92">
        <f t="shared" si="10"/>
        <v>0</v>
      </c>
      <c r="CK16" s="92">
        <f t="shared" si="10"/>
        <v>0</v>
      </c>
      <c r="CL16" s="92">
        <f t="shared" si="10"/>
        <v>0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6690</v>
      </c>
      <c r="BN17" s="29">
        <v>8397</v>
      </c>
      <c r="BO17" s="29">
        <v>6738</v>
      </c>
      <c r="BP17" s="29">
        <v>8449</v>
      </c>
      <c r="BQ17" s="29">
        <v>6808</v>
      </c>
      <c r="BR17" s="29">
        <v>8463</v>
      </c>
      <c r="BS17" s="29">
        <v>6788</v>
      </c>
      <c r="BT17" s="29">
        <v>8450</v>
      </c>
      <c r="BU17" s="29">
        <v>6754</v>
      </c>
      <c r="BV17" s="29">
        <v>8364</v>
      </c>
      <c r="BW17" s="30">
        <v>6754</v>
      </c>
      <c r="BX17" s="29">
        <v>8366</v>
      </c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M18" s="30">
        <v>8574</v>
      </c>
      <c r="BN18" s="29">
        <v>13240</v>
      </c>
      <c r="BO18" s="29">
        <v>8604</v>
      </c>
      <c r="BP18" s="29">
        <v>13249</v>
      </c>
      <c r="BQ18" s="29">
        <v>8688</v>
      </c>
      <c r="BR18" s="29">
        <v>13320</v>
      </c>
      <c r="BS18" s="29">
        <v>8683</v>
      </c>
      <c r="BT18" s="29">
        <v>13323</v>
      </c>
      <c r="BU18" s="29">
        <v>8547</v>
      </c>
      <c r="BV18" s="29">
        <v>13072</v>
      </c>
      <c r="BW18" s="30">
        <v>8578</v>
      </c>
      <c r="BX18" s="29">
        <v>13051</v>
      </c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M19" s="30">
        <v>2608</v>
      </c>
      <c r="BN19" s="29">
        <v>3584</v>
      </c>
      <c r="BO19" s="29">
        <v>2607</v>
      </c>
      <c r="BP19" s="29">
        <v>3582</v>
      </c>
      <c r="BQ19" s="29">
        <v>2628</v>
      </c>
      <c r="BR19" s="29">
        <v>3606</v>
      </c>
      <c r="BS19" s="29">
        <v>2623</v>
      </c>
      <c r="BT19" s="29">
        <v>3592</v>
      </c>
      <c r="BU19" s="29">
        <v>2601</v>
      </c>
      <c r="BV19" s="29">
        <v>3547</v>
      </c>
      <c r="BW19" s="30">
        <v>2585</v>
      </c>
      <c r="BX19" s="29">
        <v>3525</v>
      </c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M20" s="30">
        <v>8590</v>
      </c>
      <c r="BN20" s="29">
        <v>10864</v>
      </c>
      <c r="BO20" s="29">
        <v>8608</v>
      </c>
      <c r="BP20" s="29">
        <v>10876</v>
      </c>
      <c r="BQ20" s="29">
        <v>8680</v>
      </c>
      <c r="BR20" s="29">
        <v>10929</v>
      </c>
      <c r="BS20" s="29">
        <v>8707</v>
      </c>
      <c r="BT20" s="29">
        <v>10956</v>
      </c>
      <c r="BU20" s="29">
        <v>8511</v>
      </c>
      <c r="BV20" s="29">
        <v>10711</v>
      </c>
      <c r="BW20" s="30">
        <v>8454</v>
      </c>
      <c r="BX20" s="29">
        <v>10650</v>
      </c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M21" s="30">
        <v>2228</v>
      </c>
      <c r="BN21" s="29">
        <v>3417</v>
      </c>
      <c r="BO21" s="29">
        <v>2243</v>
      </c>
      <c r="BP21" s="29">
        <v>3446</v>
      </c>
      <c r="BQ21" s="29">
        <v>2275</v>
      </c>
      <c r="BR21" s="29">
        <v>3492</v>
      </c>
      <c r="BS21" s="29">
        <v>2280</v>
      </c>
      <c r="BT21" s="29">
        <v>3501</v>
      </c>
      <c r="BU21" s="29">
        <v>2231</v>
      </c>
      <c r="BV21" s="29">
        <v>3417</v>
      </c>
      <c r="BW21" s="30">
        <v>2234</v>
      </c>
      <c r="BX21" s="29">
        <v>3427</v>
      </c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M22" s="30">
        <v>2687</v>
      </c>
      <c r="BN22" s="29">
        <v>3739</v>
      </c>
      <c r="BO22" s="29">
        <v>2705</v>
      </c>
      <c r="BP22" s="29">
        <v>3771</v>
      </c>
      <c r="BQ22" s="29">
        <v>2700</v>
      </c>
      <c r="BR22" s="29">
        <v>3749</v>
      </c>
      <c r="BS22" s="29">
        <v>2690</v>
      </c>
      <c r="BT22" s="29">
        <v>3732</v>
      </c>
      <c r="BU22" s="29">
        <v>2672</v>
      </c>
      <c r="BV22" s="29">
        <v>3672</v>
      </c>
      <c r="BW22" s="30">
        <v>2645</v>
      </c>
      <c r="BX22" s="29">
        <v>3629</v>
      </c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M23" s="30">
        <v>3325</v>
      </c>
      <c r="BN23" s="29">
        <v>4619</v>
      </c>
      <c r="BO23" s="29">
        <v>3353</v>
      </c>
      <c r="BP23" s="29">
        <v>4677</v>
      </c>
      <c r="BQ23" s="29">
        <v>3391</v>
      </c>
      <c r="BR23" s="29">
        <v>4700</v>
      </c>
      <c r="BS23" s="29">
        <v>3393</v>
      </c>
      <c r="BT23" s="29">
        <v>4704</v>
      </c>
      <c r="BU23" s="29">
        <v>3370</v>
      </c>
      <c r="BV23" s="29">
        <v>4644</v>
      </c>
      <c r="BW23" s="30">
        <v>3400</v>
      </c>
      <c r="BX23" s="29">
        <v>4657</v>
      </c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M24" s="30">
        <v>8977</v>
      </c>
      <c r="BN24" s="29">
        <v>11476</v>
      </c>
      <c r="BO24" s="29">
        <v>8992</v>
      </c>
      <c r="BP24" s="29">
        <v>11493</v>
      </c>
      <c r="BQ24" s="29">
        <v>9051</v>
      </c>
      <c r="BR24" s="29">
        <v>11542</v>
      </c>
      <c r="BS24" s="29">
        <v>9065</v>
      </c>
      <c r="BT24" s="29">
        <v>11561</v>
      </c>
      <c r="BU24" s="29">
        <v>9071</v>
      </c>
      <c r="BV24" s="29">
        <v>11549</v>
      </c>
      <c r="BW24" s="30">
        <v>9088</v>
      </c>
      <c r="BX24" s="29">
        <v>11552</v>
      </c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M25" s="30">
        <v>14307</v>
      </c>
      <c r="BN25" s="29">
        <v>18475</v>
      </c>
      <c r="BO25" s="29">
        <v>14327</v>
      </c>
      <c r="BP25" s="29">
        <v>18468</v>
      </c>
      <c r="BQ25" s="29">
        <v>14427</v>
      </c>
      <c r="BR25" s="29">
        <v>18559</v>
      </c>
      <c r="BS25" s="29">
        <v>14417</v>
      </c>
      <c r="BT25" s="29">
        <v>18555</v>
      </c>
      <c r="BU25" s="29">
        <v>14227</v>
      </c>
      <c r="BV25" s="29">
        <v>18236</v>
      </c>
      <c r="BW25" s="30">
        <v>14237</v>
      </c>
      <c r="BX25" s="29">
        <v>18211</v>
      </c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M26" s="30">
        <v>40524</v>
      </c>
      <c r="BN26" s="29">
        <v>55716</v>
      </c>
      <c r="BO26" s="29">
        <v>40701</v>
      </c>
      <c r="BP26" s="29">
        <v>55790</v>
      </c>
      <c r="BQ26" s="29">
        <v>40996</v>
      </c>
      <c r="BR26" s="29">
        <v>56054</v>
      </c>
      <c r="BS26" s="29">
        <v>40989</v>
      </c>
      <c r="BT26" s="29">
        <v>56061</v>
      </c>
      <c r="BU26" s="29">
        <v>40881</v>
      </c>
      <c r="BV26" s="29">
        <v>55489</v>
      </c>
      <c r="BW26" s="30">
        <v>40939</v>
      </c>
      <c r="BX26" s="29">
        <v>55467</v>
      </c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M27" s="30">
        <v>4885</v>
      </c>
      <c r="BN27" s="29">
        <v>7290</v>
      </c>
      <c r="BO27" s="29">
        <v>4949</v>
      </c>
      <c r="BP27" s="29">
        <v>7345</v>
      </c>
      <c r="BQ27" s="29">
        <v>5012</v>
      </c>
      <c r="BR27" s="29">
        <v>7379</v>
      </c>
      <c r="BS27" s="29">
        <v>4996</v>
      </c>
      <c r="BT27" s="29">
        <v>7384</v>
      </c>
      <c r="BU27" s="29">
        <v>4995</v>
      </c>
      <c r="BV27" s="29">
        <v>7307</v>
      </c>
      <c r="BW27" s="30">
        <v>5009</v>
      </c>
      <c r="BX27" s="29">
        <v>7323</v>
      </c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M28" s="30">
        <v>11084</v>
      </c>
      <c r="BN28" s="29">
        <v>13656</v>
      </c>
      <c r="BO28" s="29">
        <v>11070</v>
      </c>
      <c r="BP28" s="29">
        <v>13602</v>
      </c>
      <c r="BQ28" s="29">
        <v>11083</v>
      </c>
      <c r="BR28" s="29">
        <v>13634</v>
      </c>
      <c r="BS28" s="29">
        <v>11055</v>
      </c>
      <c r="BT28" s="29">
        <v>13620</v>
      </c>
      <c r="BU28" s="29">
        <v>11050</v>
      </c>
      <c r="BV28" s="29">
        <v>13521</v>
      </c>
      <c r="BW28" s="30">
        <v>11027</v>
      </c>
      <c r="BX28" s="29">
        <v>13444</v>
      </c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M29" s="30">
        <v>17994</v>
      </c>
      <c r="BN29" s="29">
        <v>23494</v>
      </c>
      <c r="BO29" s="29">
        <v>18072</v>
      </c>
      <c r="BP29" s="29">
        <v>23517</v>
      </c>
      <c r="BQ29" s="29">
        <v>18215</v>
      </c>
      <c r="BR29" s="29">
        <v>23583</v>
      </c>
      <c r="BS29" s="29">
        <v>18161</v>
      </c>
      <c r="BT29" s="29">
        <v>23551</v>
      </c>
      <c r="BU29" s="29">
        <v>18154</v>
      </c>
      <c r="BV29" s="29">
        <v>23413</v>
      </c>
      <c r="BW29" s="30">
        <v>18214</v>
      </c>
      <c r="BX29" s="29">
        <v>23411</v>
      </c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M30" s="30">
        <v>3485</v>
      </c>
      <c r="BN30" s="29">
        <v>5290</v>
      </c>
      <c r="BO30" s="29">
        <v>3485</v>
      </c>
      <c r="BP30" s="29">
        <v>5274</v>
      </c>
      <c r="BQ30" s="29">
        <v>3483</v>
      </c>
      <c r="BR30" s="29">
        <v>5229</v>
      </c>
      <c r="BS30" s="29">
        <v>3481</v>
      </c>
      <c r="BT30" s="29">
        <v>5223</v>
      </c>
      <c r="BU30" s="29">
        <v>3461</v>
      </c>
      <c r="BV30" s="29">
        <v>5151</v>
      </c>
      <c r="BW30" s="30">
        <v>3477</v>
      </c>
      <c r="BX30" s="29">
        <v>5144</v>
      </c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M31" s="30">
        <v>4731</v>
      </c>
      <c r="BN31" s="29">
        <v>6692</v>
      </c>
      <c r="BO31" s="29">
        <v>4748</v>
      </c>
      <c r="BP31" s="29">
        <v>6674</v>
      </c>
      <c r="BQ31" s="29">
        <v>4784</v>
      </c>
      <c r="BR31" s="29">
        <v>6681</v>
      </c>
      <c r="BS31" s="29">
        <v>4765</v>
      </c>
      <c r="BT31" s="29">
        <v>6665</v>
      </c>
      <c r="BU31" s="29">
        <v>4766</v>
      </c>
      <c r="BV31" s="29">
        <v>6624</v>
      </c>
      <c r="BW31" s="30">
        <v>4789</v>
      </c>
      <c r="BX31" s="29">
        <v>6620</v>
      </c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140689</v>
      </c>
      <c r="BN32" s="92">
        <f t="shared" si="26"/>
        <v>189949</v>
      </c>
      <c r="BO32" s="92">
        <f t="shared" si="26"/>
        <v>141202</v>
      </c>
      <c r="BP32" s="92">
        <f t="shared" si="26"/>
        <v>190213</v>
      </c>
      <c r="BQ32" s="92">
        <f t="shared" si="26"/>
        <v>142221</v>
      </c>
      <c r="BR32" s="92">
        <f t="shared" si="26"/>
        <v>190920</v>
      </c>
      <c r="BS32" s="92">
        <f aca="true" t="shared" si="27" ref="BS32:BZ32">SUM(BS17:BS31)</f>
        <v>142093</v>
      </c>
      <c r="BT32" s="92">
        <f t="shared" si="27"/>
        <v>190878</v>
      </c>
      <c r="BU32" s="92">
        <f t="shared" si="27"/>
        <v>141291</v>
      </c>
      <c r="BV32" s="92">
        <f t="shared" si="27"/>
        <v>188717</v>
      </c>
      <c r="BW32" s="92">
        <f t="shared" si="27"/>
        <v>141430</v>
      </c>
      <c r="BX32" s="92">
        <f t="shared" si="27"/>
        <v>188477</v>
      </c>
      <c r="BY32" s="92">
        <f t="shared" si="27"/>
        <v>0</v>
      </c>
      <c r="BZ32" s="92">
        <f t="shared" si="27"/>
        <v>0</v>
      </c>
      <c r="CA32" s="92">
        <f aca="true" t="shared" si="28" ref="CA32:CF32">SUM(CA17:CA31)</f>
        <v>0</v>
      </c>
      <c r="CB32" s="92">
        <f t="shared" si="28"/>
        <v>0</v>
      </c>
      <c r="CC32" s="92">
        <f t="shared" si="28"/>
        <v>0</v>
      </c>
      <c r="CD32" s="92">
        <f t="shared" si="28"/>
        <v>0</v>
      </c>
      <c r="CE32" s="92">
        <f t="shared" si="28"/>
        <v>0</v>
      </c>
      <c r="CF32" s="92">
        <f t="shared" si="28"/>
        <v>0</v>
      </c>
      <c r="CG32" s="92">
        <f aca="true" t="shared" si="29" ref="CG32:CL32">SUM(CG17:CG31)</f>
        <v>0</v>
      </c>
      <c r="CH32" s="92">
        <f t="shared" si="29"/>
        <v>0</v>
      </c>
      <c r="CI32" s="92">
        <f t="shared" si="29"/>
        <v>0</v>
      </c>
      <c r="CJ32" s="92">
        <f t="shared" si="29"/>
        <v>0</v>
      </c>
      <c r="CK32" s="92">
        <f t="shared" si="29"/>
        <v>0</v>
      </c>
      <c r="CL32" s="92">
        <f t="shared" si="29"/>
        <v>0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M33" s="30">
        <v>3105</v>
      </c>
      <c r="BN33" s="29">
        <v>4148</v>
      </c>
      <c r="BO33" s="29">
        <v>3113</v>
      </c>
      <c r="BP33" s="29">
        <v>4146</v>
      </c>
      <c r="BQ33" s="29">
        <v>3158</v>
      </c>
      <c r="BR33" s="29">
        <v>4187</v>
      </c>
      <c r="BS33" s="29">
        <v>3154</v>
      </c>
      <c r="BT33" s="29">
        <v>4169</v>
      </c>
      <c r="BU33" s="29">
        <v>3183</v>
      </c>
      <c r="BV33" s="29">
        <v>4169</v>
      </c>
      <c r="BW33" s="30">
        <v>3189</v>
      </c>
      <c r="BX33" s="29">
        <v>4172</v>
      </c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M34" s="30">
        <v>3705</v>
      </c>
      <c r="BN34" s="29">
        <v>5110</v>
      </c>
      <c r="BO34" s="29">
        <v>3760</v>
      </c>
      <c r="BP34" s="29">
        <v>5162</v>
      </c>
      <c r="BQ34" s="29">
        <v>3827</v>
      </c>
      <c r="BR34" s="29">
        <v>5248</v>
      </c>
      <c r="BS34" s="29">
        <v>3838</v>
      </c>
      <c r="BT34" s="29">
        <v>5251</v>
      </c>
      <c r="BU34" s="29">
        <v>3787</v>
      </c>
      <c r="BV34" s="29">
        <v>5169</v>
      </c>
      <c r="BW34" s="30">
        <v>3804</v>
      </c>
      <c r="BX34" s="29">
        <v>5174</v>
      </c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M35" s="30">
        <v>5700</v>
      </c>
      <c r="BN35" s="29">
        <v>8446</v>
      </c>
      <c r="BO35" s="29">
        <v>5749</v>
      </c>
      <c r="BP35" s="29">
        <v>8464</v>
      </c>
      <c r="BQ35" s="29">
        <v>5823</v>
      </c>
      <c r="BR35" s="29">
        <v>8492</v>
      </c>
      <c r="BS35" s="29">
        <v>5827</v>
      </c>
      <c r="BT35" s="29">
        <v>8483</v>
      </c>
      <c r="BU35" s="29">
        <v>5886</v>
      </c>
      <c r="BV35" s="29">
        <v>8482</v>
      </c>
      <c r="BW35" s="30">
        <v>5919</v>
      </c>
      <c r="BX35" s="29">
        <v>8494</v>
      </c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M36" s="30">
        <v>2499</v>
      </c>
      <c r="BN36" s="29">
        <v>3212</v>
      </c>
      <c r="BO36" s="29">
        <v>2531</v>
      </c>
      <c r="BP36" s="29">
        <v>3240</v>
      </c>
      <c r="BQ36" s="29">
        <v>2573</v>
      </c>
      <c r="BR36" s="29">
        <v>3287</v>
      </c>
      <c r="BS36" s="29">
        <v>2584</v>
      </c>
      <c r="BT36" s="29">
        <v>3288</v>
      </c>
      <c r="BU36" s="29">
        <v>2580</v>
      </c>
      <c r="BV36" s="29">
        <v>3267</v>
      </c>
      <c r="BW36" s="30">
        <v>2574</v>
      </c>
      <c r="BX36" s="29">
        <v>3260</v>
      </c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M37" s="30">
        <v>13084</v>
      </c>
      <c r="BN37" s="29">
        <v>20968</v>
      </c>
      <c r="BO37" s="29">
        <v>13159</v>
      </c>
      <c r="BP37" s="29">
        <v>20988</v>
      </c>
      <c r="BQ37" s="29">
        <v>13234</v>
      </c>
      <c r="BR37" s="29">
        <v>20916</v>
      </c>
      <c r="BS37" s="29">
        <v>13262</v>
      </c>
      <c r="BT37" s="29">
        <v>20893</v>
      </c>
      <c r="BU37" s="29">
        <v>13142</v>
      </c>
      <c r="BV37" s="29">
        <v>20604</v>
      </c>
      <c r="BW37" s="30">
        <v>13198</v>
      </c>
      <c r="BX37" s="29">
        <v>20602</v>
      </c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M38" s="30">
        <v>3617</v>
      </c>
      <c r="BN38" s="29">
        <v>4943</v>
      </c>
      <c r="BO38" s="29">
        <v>3621</v>
      </c>
      <c r="BP38" s="29">
        <v>4918</v>
      </c>
      <c r="BQ38" s="29">
        <v>3667</v>
      </c>
      <c r="BR38" s="29">
        <v>4948</v>
      </c>
      <c r="BS38" s="29">
        <v>3690</v>
      </c>
      <c r="BT38" s="29">
        <v>4958</v>
      </c>
      <c r="BU38" s="29">
        <v>3666</v>
      </c>
      <c r="BV38" s="29">
        <v>4901</v>
      </c>
      <c r="BW38" s="30">
        <v>3680</v>
      </c>
      <c r="BX38" s="29">
        <v>4891</v>
      </c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31710</v>
      </c>
      <c r="BN39" s="92">
        <f t="shared" si="45"/>
        <v>46827</v>
      </c>
      <c r="BO39" s="92">
        <f t="shared" si="45"/>
        <v>31933</v>
      </c>
      <c r="BP39" s="92">
        <f t="shared" si="45"/>
        <v>46918</v>
      </c>
      <c r="BQ39" s="92">
        <f t="shared" si="45"/>
        <v>32282</v>
      </c>
      <c r="BR39" s="92">
        <f t="shared" si="45"/>
        <v>47078</v>
      </c>
      <c r="BS39" s="92">
        <f aca="true" t="shared" si="46" ref="BS39:BZ39">SUM(BS33:BS38)</f>
        <v>32355</v>
      </c>
      <c r="BT39" s="92">
        <f t="shared" si="46"/>
        <v>47042</v>
      </c>
      <c r="BU39" s="92">
        <f t="shared" si="46"/>
        <v>32244</v>
      </c>
      <c r="BV39" s="92">
        <f t="shared" si="46"/>
        <v>46592</v>
      </c>
      <c r="BW39" s="92">
        <f t="shared" si="46"/>
        <v>32364</v>
      </c>
      <c r="BX39" s="92">
        <f t="shared" si="46"/>
        <v>46593</v>
      </c>
      <c r="BY39" s="92">
        <f t="shared" si="46"/>
        <v>0</v>
      </c>
      <c r="BZ39" s="92">
        <f t="shared" si="46"/>
        <v>0</v>
      </c>
      <c r="CA39" s="92">
        <f aca="true" t="shared" si="47" ref="CA39:CF39">SUM(CA33:CA38)</f>
        <v>0</v>
      </c>
      <c r="CB39" s="92">
        <f t="shared" si="47"/>
        <v>0</v>
      </c>
      <c r="CC39" s="92">
        <f t="shared" si="47"/>
        <v>0</v>
      </c>
      <c r="CD39" s="92">
        <f t="shared" si="47"/>
        <v>0</v>
      </c>
      <c r="CE39" s="92">
        <f t="shared" si="47"/>
        <v>0</v>
      </c>
      <c r="CF39" s="92">
        <f t="shared" si="47"/>
        <v>0</v>
      </c>
      <c r="CG39" s="92">
        <f aca="true" t="shared" si="48" ref="CG39:CL39">SUM(CG33:CG38)</f>
        <v>0</v>
      </c>
      <c r="CH39" s="92">
        <f t="shared" si="48"/>
        <v>0</v>
      </c>
      <c r="CI39" s="92">
        <f t="shared" si="48"/>
        <v>0</v>
      </c>
      <c r="CJ39" s="92">
        <f t="shared" si="48"/>
        <v>0</v>
      </c>
      <c r="CK39" s="92">
        <f t="shared" si="48"/>
        <v>0</v>
      </c>
      <c r="CL39" s="92">
        <f t="shared" si="48"/>
        <v>0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M40" s="30">
        <v>5464</v>
      </c>
      <c r="BN40" s="29">
        <v>7288</v>
      </c>
      <c r="BO40" s="29">
        <v>5495</v>
      </c>
      <c r="BP40" s="29">
        <v>7292</v>
      </c>
      <c r="BQ40" s="29">
        <v>5535</v>
      </c>
      <c r="BR40" s="29">
        <v>7308</v>
      </c>
      <c r="BS40" s="29">
        <v>5510</v>
      </c>
      <c r="BT40" s="29">
        <v>7304</v>
      </c>
      <c r="BU40" s="29">
        <v>5480</v>
      </c>
      <c r="BV40" s="29">
        <v>7192</v>
      </c>
      <c r="BW40" s="30">
        <v>5505</v>
      </c>
      <c r="BX40" s="29">
        <v>7196</v>
      </c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M41" s="30">
        <v>23683</v>
      </c>
      <c r="BN41" s="29">
        <v>35500</v>
      </c>
      <c r="BO41" s="29">
        <v>23883</v>
      </c>
      <c r="BP41" s="29">
        <v>35521</v>
      </c>
      <c r="BQ41" s="29">
        <v>24062</v>
      </c>
      <c r="BR41" s="29">
        <v>35501</v>
      </c>
      <c r="BS41" s="29">
        <v>24066</v>
      </c>
      <c r="BT41" s="29">
        <v>35449</v>
      </c>
      <c r="BU41" s="29">
        <v>23920</v>
      </c>
      <c r="BV41" s="29">
        <v>34986</v>
      </c>
      <c r="BW41" s="30">
        <v>23976</v>
      </c>
      <c r="BX41" s="29">
        <v>34891</v>
      </c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M42" s="30">
        <v>1676</v>
      </c>
      <c r="BN42" s="29">
        <v>2230</v>
      </c>
      <c r="BO42" s="29">
        <v>1669</v>
      </c>
      <c r="BP42" s="29">
        <v>2209</v>
      </c>
      <c r="BQ42" s="29">
        <v>1666</v>
      </c>
      <c r="BR42" s="29">
        <v>2194</v>
      </c>
      <c r="BS42" s="29">
        <v>1664</v>
      </c>
      <c r="BT42" s="29">
        <v>2184</v>
      </c>
      <c r="BU42" s="29">
        <v>1669</v>
      </c>
      <c r="BV42" s="29">
        <v>2181</v>
      </c>
      <c r="BW42" s="30">
        <v>1673</v>
      </c>
      <c r="BX42" s="29">
        <v>2171</v>
      </c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M43" s="30">
        <v>4504</v>
      </c>
      <c r="BN43" s="29">
        <v>6759</v>
      </c>
      <c r="BO43" s="29">
        <v>4521</v>
      </c>
      <c r="BP43" s="29">
        <v>6746</v>
      </c>
      <c r="BQ43" s="29">
        <v>4555</v>
      </c>
      <c r="BR43" s="29">
        <v>6740</v>
      </c>
      <c r="BS43" s="29">
        <v>4560</v>
      </c>
      <c r="BT43" s="29">
        <v>6730</v>
      </c>
      <c r="BU43" s="29">
        <v>4557</v>
      </c>
      <c r="BV43" s="29">
        <v>6670</v>
      </c>
      <c r="BW43" s="30">
        <v>4580</v>
      </c>
      <c r="BX43" s="29">
        <v>6659</v>
      </c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M44" s="30">
        <v>4098</v>
      </c>
      <c r="BN44" s="29">
        <v>5746</v>
      </c>
      <c r="BO44" s="29">
        <v>4079</v>
      </c>
      <c r="BP44" s="29">
        <v>5680</v>
      </c>
      <c r="BQ44" s="29">
        <v>4162</v>
      </c>
      <c r="BR44" s="29">
        <v>5746</v>
      </c>
      <c r="BS44" s="29">
        <v>4172</v>
      </c>
      <c r="BT44" s="29">
        <v>5755</v>
      </c>
      <c r="BU44" s="29">
        <v>4178</v>
      </c>
      <c r="BV44" s="29">
        <v>5741</v>
      </c>
      <c r="BW44" s="30">
        <v>4198</v>
      </c>
      <c r="BX44" s="29">
        <v>5749</v>
      </c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M45" s="30">
        <v>10949</v>
      </c>
      <c r="BN45" s="29">
        <v>15341</v>
      </c>
      <c r="BO45" s="29">
        <v>11059</v>
      </c>
      <c r="BP45" s="29">
        <v>15373</v>
      </c>
      <c r="BQ45" s="29">
        <v>11178</v>
      </c>
      <c r="BR45" s="29">
        <v>15416</v>
      </c>
      <c r="BS45" s="29">
        <v>11174</v>
      </c>
      <c r="BT45" s="29">
        <v>15392</v>
      </c>
      <c r="BU45" s="29">
        <v>11028</v>
      </c>
      <c r="BV45" s="29">
        <v>15109</v>
      </c>
      <c r="BW45" s="30">
        <v>11072</v>
      </c>
      <c r="BX45" s="29">
        <v>15098</v>
      </c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M46" s="30">
        <v>2047</v>
      </c>
      <c r="BN46" s="29">
        <v>3046</v>
      </c>
      <c r="BO46" s="29">
        <v>2066</v>
      </c>
      <c r="BP46" s="29">
        <v>3040</v>
      </c>
      <c r="BQ46" s="29">
        <v>2084</v>
      </c>
      <c r="BR46" s="29">
        <v>3038</v>
      </c>
      <c r="BS46" s="29">
        <v>2083</v>
      </c>
      <c r="BT46" s="29">
        <v>3031</v>
      </c>
      <c r="BU46" s="29">
        <v>2091</v>
      </c>
      <c r="BV46" s="29">
        <v>3030</v>
      </c>
      <c r="BW46" s="30">
        <v>2102</v>
      </c>
      <c r="BX46" s="29">
        <v>3026</v>
      </c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M47" s="30">
        <v>3893</v>
      </c>
      <c r="BN47" s="29">
        <v>5627</v>
      </c>
      <c r="BO47" s="29">
        <v>3892</v>
      </c>
      <c r="BP47" s="29">
        <v>5593</v>
      </c>
      <c r="BQ47" s="29">
        <v>3957</v>
      </c>
      <c r="BR47" s="29">
        <v>5613</v>
      </c>
      <c r="BS47" s="29">
        <v>3955</v>
      </c>
      <c r="BT47" s="29">
        <v>5602</v>
      </c>
      <c r="BU47" s="29">
        <v>3935</v>
      </c>
      <c r="BV47" s="29">
        <v>5543</v>
      </c>
      <c r="BW47" s="30">
        <v>3968</v>
      </c>
      <c r="BX47" s="29">
        <v>5552</v>
      </c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M48" s="30">
        <v>2903</v>
      </c>
      <c r="BN48" s="29">
        <v>4074</v>
      </c>
      <c r="BO48" s="29">
        <v>2922</v>
      </c>
      <c r="BP48" s="29">
        <v>4076</v>
      </c>
      <c r="BQ48" s="29">
        <v>2936</v>
      </c>
      <c r="BR48" s="29">
        <v>4073</v>
      </c>
      <c r="BS48" s="29">
        <v>2935</v>
      </c>
      <c r="BT48" s="29">
        <v>4062</v>
      </c>
      <c r="BU48" s="29">
        <v>2920</v>
      </c>
      <c r="BV48" s="29">
        <v>4028</v>
      </c>
      <c r="BW48" s="30">
        <v>2933</v>
      </c>
      <c r="BX48" s="29">
        <v>4021</v>
      </c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59217</v>
      </c>
      <c r="BN49" s="92">
        <f t="shared" si="64"/>
        <v>85611</v>
      </c>
      <c r="BO49" s="92">
        <f t="shared" si="64"/>
        <v>59586</v>
      </c>
      <c r="BP49" s="92">
        <f t="shared" si="64"/>
        <v>85530</v>
      </c>
      <c r="BQ49" s="92">
        <f t="shared" si="64"/>
        <v>60135</v>
      </c>
      <c r="BR49" s="92">
        <f t="shared" si="64"/>
        <v>85629</v>
      </c>
      <c r="BS49" s="92">
        <f aca="true" t="shared" si="65" ref="BS49:BZ49">SUM(BS40:BS48)</f>
        <v>60119</v>
      </c>
      <c r="BT49" s="92">
        <f t="shared" si="65"/>
        <v>85509</v>
      </c>
      <c r="BU49" s="92">
        <f t="shared" si="65"/>
        <v>59778</v>
      </c>
      <c r="BV49" s="92">
        <f t="shared" si="65"/>
        <v>84480</v>
      </c>
      <c r="BW49" s="92">
        <f t="shared" si="65"/>
        <v>60007</v>
      </c>
      <c r="BX49" s="92">
        <f t="shared" si="65"/>
        <v>84363</v>
      </c>
      <c r="BY49" s="92">
        <f t="shared" si="65"/>
        <v>0</v>
      </c>
      <c r="BZ49" s="92">
        <f t="shared" si="65"/>
        <v>0</v>
      </c>
      <c r="CA49" s="92">
        <f aca="true" t="shared" si="66" ref="CA49:CF49">SUM(CA40:CA48)</f>
        <v>0</v>
      </c>
      <c r="CB49" s="92">
        <f t="shared" si="66"/>
        <v>0</v>
      </c>
      <c r="CC49" s="92">
        <f t="shared" si="66"/>
        <v>0</v>
      </c>
      <c r="CD49" s="92">
        <f t="shared" si="66"/>
        <v>0</v>
      </c>
      <c r="CE49" s="92">
        <f t="shared" si="66"/>
        <v>0</v>
      </c>
      <c r="CF49" s="92">
        <f t="shared" si="66"/>
        <v>0</v>
      </c>
      <c r="CG49" s="92">
        <f aca="true" t="shared" si="67" ref="CG49:CL49">SUM(CG40:CG48)</f>
        <v>0</v>
      </c>
      <c r="CH49" s="92">
        <f t="shared" si="67"/>
        <v>0</v>
      </c>
      <c r="CI49" s="92">
        <f t="shared" si="67"/>
        <v>0</v>
      </c>
      <c r="CJ49" s="92">
        <f t="shared" si="67"/>
        <v>0</v>
      </c>
      <c r="CK49" s="92">
        <f t="shared" si="67"/>
        <v>0</v>
      </c>
      <c r="CL49" s="92">
        <f t="shared" si="67"/>
        <v>0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M50" s="30">
        <v>370</v>
      </c>
      <c r="BN50" s="29">
        <v>522</v>
      </c>
      <c r="BO50" s="29">
        <v>370</v>
      </c>
      <c r="BP50" s="29">
        <v>523</v>
      </c>
      <c r="BQ50" s="29">
        <v>371</v>
      </c>
      <c r="BR50" s="29">
        <v>528</v>
      </c>
      <c r="BS50" s="29">
        <v>372</v>
      </c>
      <c r="BT50" s="29">
        <v>528</v>
      </c>
      <c r="BU50" s="29">
        <v>375</v>
      </c>
      <c r="BV50" s="29">
        <v>532</v>
      </c>
      <c r="BW50" s="30">
        <v>376</v>
      </c>
      <c r="BX50" s="29">
        <v>532</v>
      </c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M51" s="30">
        <v>1370</v>
      </c>
      <c r="BN51" s="29">
        <v>1939</v>
      </c>
      <c r="BO51" s="29">
        <v>1384</v>
      </c>
      <c r="BP51" s="29">
        <v>1942</v>
      </c>
      <c r="BQ51" s="29">
        <v>1404</v>
      </c>
      <c r="BR51" s="29">
        <v>1963</v>
      </c>
      <c r="BS51" s="29">
        <v>1417</v>
      </c>
      <c r="BT51" s="29">
        <v>1979</v>
      </c>
      <c r="BU51" s="29">
        <v>1406</v>
      </c>
      <c r="BV51" s="29">
        <v>1955</v>
      </c>
      <c r="BW51" s="30">
        <v>1419</v>
      </c>
      <c r="BX51" s="29">
        <v>1953</v>
      </c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M52" s="30">
        <v>1134</v>
      </c>
      <c r="BN52" s="29">
        <v>1587</v>
      </c>
      <c r="BO52" s="29">
        <v>1139</v>
      </c>
      <c r="BP52" s="29">
        <v>1596</v>
      </c>
      <c r="BQ52" s="29">
        <v>1134</v>
      </c>
      <c r="BR52" s="29">
        <v>1600</v>
      </c>
      <c r="BS52" s="29">
        <v>1139</v>
      </c>
      <c r="BT52" s="29">
        <v>1600</v>
      </c>
      <c r="BU52" s="29">
        <v>1133</v>
      </c>
      <c r="BV52" s="29">
        <v>1581</v>
      </c>
      <c r="BW52" s="30">
        <v>1132</v>
      </c>
      <c r="BX52" s="29">
        <v>1574</v>
      </c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M53" s="30">
        <v>818</v>
      </c>
      <c r="BN53" s="29">
        <v>1199</v>
      </c>
      <c r="BO53" s="29">
        <v>812</v>
      </c>
      <c r="BP53" s="29">
        <v>1181</v>
      </c>
      <c r="BQ53" s="29">
        <v>818</v>
      </c>
      <c r="BR53" s="29">
        <v>1182</v>
      </c>
      <c r="BS53" s="29">
        <v>820</v>
      </c>
      <c r="BT53" s="29">
        <v>1181</v>
      </c>
      <c r="BU53" s="29">
        <v>838</v>
      </c>
      <c r="BV53" s="29">
        <v>1194</v>
      </c>
      <c r="BW53" s="30">
        <v>846</v>
      </c>
      <c r="BX53" s="29">
        <v>1200</v>
      </c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M54" s="30">
        <v>879</v>
      </c>
      <c r="BN54" s="29">
        <v>1421</v>
      </c>
      <c r="BO54" s="29">
        <v>871</v>
      </c>
      <c r="BP54" s="29">
        <v>1535</v>
      </c>
      <c r="BQ54" s="29">
        <v>882</v>
      </c>
      <c r="BR54" s="29">
        <v>1542</v>
      </c>
      <c r="BS54" s="29">
        <v>880</v>
      </c>
      <c r="BT54" s="29">
        <v>1535</v>
      </c>
      <c r="BU54" s="29">
        <v>866</v>
      </c>
      <c r="BV54" s="29">
        <v>1493</v>
      </c>
      <c r="BW54" s="30">
        <v>861</v>
      </c>
      <c r="BX54" s="29">
        <v>1470</v>
      </c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M55" s="30">
        <v>1394</v>
      </c>
      <c r="BN55" s="29">
        <v>2016</v>
      </c>
      <c r="BO55" s="29">
        <v>1392</v>
      </c>
      <c r="BP55" s="29">
        <v>2005</v>
      </c>
      <c r="BQ55" s="29">
        <v>1413</v>
      </c>
      <c r="BR55" s="29">
        <v>2006</v>
      </c>
      <c r="BS55" s="29">
        <v>1418</v>
      </c>
      <c r="BT55" s="29">
        <v>2011</v>
      </c>
      <c r="BU55" s="29">
        <v>1415</v>
      </c>
      <c r="BV55" s="29">
        <v>1994</v>
      </c>
      <c r="BW55" s="30">
        <v>1415</v>
      </c>
      <c r="BX55" s="29">
        <v>1991</v>
      </c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M56" s="30">
        <v>1006</v>
      </c>
      <c r="BN56" s="29">
        <v>1525</v>
      </c>
      <c r="BO56" s="29">
        <v>1011</v>
      </c>
      <c r="BP56" s="29">
        <v>1516</v>
      </c>
      <c r="BQ56" s="29">
        <v>1033</v>
      </c>
      <c r="BR56" s="29">
        <v>1522</v>
      </c>
      <c r="BS56" s="29">
        <v>1037</v>
      </c>
      <c r="BT56" s="29">
        <v>1522</v>
      </c>
      <c r="BU56" s="29">
        <v>1042</v>
      </c>
      <c r="BV56" s="29">
        <v>1517</v>
      </c>
      <c r="BW56" s="30">
        <v>1051</v>
      </c>
      <c r="BX56" s="29">
        <v>1521</v>
      </c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M57" s="30">
        <v>1632</v>
      </c>
      <c r="BN57" s="29">
        <v>2379</v>
      </c>
      <c r="BO57" s="29">
        <v>1637</v>
      </c>
      <c r="BP57" s="29">
        <v>2381</v>
      </c>
      <c r="BQ57" s="29">
        <v>1656</v>
      </c>
      <c r="BR57" s="29">
        <v>2379</v>
      </c>
      <c r="BS57" s="29">
        <v>1651</v>
      </c>
      <c r="BT57" s="29">
        <v>2367</v>
      </c>
      <c r="BU57" s="29">
        <v>1619</v>
      </c>
      <c r="BV57" s="29">
        <v>2326</v>
      </c>
      <c r="BW57" s="30">
        <v>1631</v>
      </c>
      <c r="BX57" s="29">
        <v>2324</v>
      </c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M58" s="30">
        <v>653</v>
      </c>
      <c r="BN58" s="29">
        <v>919</v>
      </c>
      <c r="BO58" s="29">
        <v>653</v>
      </c>
      <c r="BP58" s="29">
        <v>922</v>
      </c>
      <c r="BQ58" s="29">
        <v>657</v>
      </c>
      <c r="BR58" s="29">
        <v>923</v>
      </c>
      <c r="BS58" s="29">
        <v>653</v>
      </c>
      <c r="BT58" s="29">
        <v>915</v>
      </c>
      <c r="BU58" s="29">
        <v>632</v>
      </c>
      <c r="BV58" s="29">
        <v>872</v>
      </c>
      <c r="BW58" s="30">
        <v>630</v>
      </c>
      <c r="BX58" s="29">
        <v>857</v>
      </c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M59" s="30">
        <v>1742</v>
      </c>
      <c r="BN59" s="29">
        <v>2512</v>
      </c>
      <c r="BO59" s="29">
        <v>1760</v>
      </c>
      <c r="BP59" s="29">
        <v>2520</v>
      </c>
      <c r="BQ59" s="29">
        <v>1771</v>
      </c>
      <c r="BR59" s="29">
        <v>2523</v>
      </c>
      <c r="BS59" s="29">
        <v>1774</v>
      </c>
      <c r="BT59" s="29">
        <v>2524</v>
      </c>
      <c r="BU59" s="29">
        <v>1735</v>
      </c>
      <c r="BV59" s="29">
        <v>2450</v>
      </c>
      <c r="BW59" s="30">
        <v>1748</v>
      </c>
      <c r="BX59" s="29">
        <v>2454</v>
      </c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M60" s="30">
        <v>1252</v>
      </c>
      <c r="BN60" s="29">
        <v>1694</v>
      </c>
      <c r="BO60" s="29">
        <v>1245</v>
      </c>
      <c r="BP60" s="29">
        <v>1684</v>
      </c>
      <c r="BQ60" s="29">
        <v>1259</v>
      </c>
      <c r="BR60" s="29">
        <v>1684</v>
      </c>
      <c r="BS60" s="29">
        <v>1259</v>
      </c>
      <c r="BT60" s="29">
        <v>1675</v>
      </c>
      <c r="BU60" s="29">
        <v>1230</v>
      </c>
      <c r="BV60" s="29">
        <v>1656</v>
      </c>
      <c r="BW60" s="30">
        <v>1229</v>
      </c>
      <c r="BX60" s="29">
        <v>1659</v>
      </c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M61" s="30">
        <v>4736</v>
      </c>
      <c r="BN61" s="29">
        <v>6669</v>
      </c>
      <c r="BO61" s="29">
        <v>4781</v>
      </c>
      <c r="BP61" s="29">
        <v>6686</v>
      </c>
      <c r="BQ61" s="29">
        <v>4831</v>
      </c>
      <c r="BR61" s="29">
        <v>6713</v>
      </c>
      <c r="BS61" s="29">
        <v>4847</v>
      </c>
      <c r="BT61" s="29">
        <v>6731</v>
      </c>
      <c r="BU61" s="29">
        <v>4783</v>
      </c>
      <c r="BV61" s="29">
        <v>6648</v>
      </c>
      <c r="BW61" s="30">
        <v>4784</v>
      </c>
      <c r="BX61" s="29">
        <v>6625</v>
      </c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M62" s="30">
        <v>922</v>
      </c>
      <c r="BN62" s="29">
        <v>1484</v>
      </c>
      <c r="BO62" s="29">
        <v>920</v>
      </c>
      <c r="BP62" s="29">
        <v>1473</v>
      </c>
      <c r="BQ62" s="29">
        <v>907</v>
      </c>
      <c r="BR62" s="29">
        <v>1443</v>
      </c>
      <c r="BS62" s="29">
        <v>912</v>
      </c>
      <c r="BT62" s="29">
        <v>1446</v>
      </c>
      <c r="BU62" s="29">
        <v>944</v>
      </c>
      <c r="BV62" s="29">
        <v>1475</v>
      </c>
      <c r="BW62" s="30">
        <v>949</v>
      </c>
      <c r="BX62" s="29">
        <v>1471</v>
      </c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M63" s="30">
        <v>2532</v>
      </c>
      <c r="BN63" s="29">
        <v>3625</v>
      </c>
      <c r="BO63" s="29">
        <v>2560</v>
      </c>
      <c r="BP63" s="29">
        <v>3664</v>
      </c>
      <c r="BQ63" s="29">
        <v>2598</v>
      </c>
      <c r="BR63" s="29">
        <v>3679</v>
      </c>
      <c r="BS63" s="29">
        <v>2597</v>
      </c>
      <c r="BT63" s="29">
        <v>3663</v>
      </c>
      <c r="BU63" s="29">
        <v>2615</v>
      </c>
      <c r="BV63" s="29">
        <v>3668</v>
      </c>
      <c r="BW63" s="30">
        <v>2611</v>
      </c>
      <c r="BX63" s="29">
        <v>3645</v>
      </c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M64" s="30">
        <v>938</v>
      </c>
      <c r="BN64" s="29">
        <v>1230</v>
      </c>
      <c r="BO64" s="29">
        <v>935</v>
      </c>
      <c r="BP64" s="29">
        <v>1227</v>
      </c>
      <c r="BQ64" s="29">
        <v>942</v>
      </c>
      <c r="BR64" s="29">
        <v>1222</v>
      </c>
      <c r="BS64" s="29">
        <v>948</v>
      </c>
      <c r="BT64" s="29">
        <v>1223</v>
      </c>
      <c r="BU64" s="29">
        <v>919</v>
      </c>
      <c r="BV64" s="29">
        <v>1187</v>
      </c>
      <c r="BW64" s="30">
        <v>917</v>
      </c>
      <c r="BX64" s="29">
        <v>1178</v>
      </c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M65" s="30">
        <v>475</v>
      </c>
      <c r="BN65" s="29">
        <v>623</v>
      </c>
      <c r="BO65" s="29">
        <v>470</v>
      </c>
      <c r="BP65" s="29">
        <v>627</v>
      </c>
      <c r="BQ65" s="29">
        <v>470</v>
      </c>
      <c r="BR65" s="29">
        <v>628</v>
      </c>
      <c r="BS65" s="29">
        <v>470</v>
      </c>
      <c r="BT65" s="29">
        <v>624</v>
      </c>
      <c r="BU65" s="29">
        <v>472</v>
      </c>
      <c r="BV65" s="29">
        <v>633</v>
      </c>
      <c r="BW65" s="30">
        <v>470</v>
      </c>
      <c r="BX65" s="29">
        <v>630</v>
      </c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M66" s="30">
        <v>699</v>
      </c>
      <c r="BN66" s="29">
        <v>1171</v>
      </c>
      <c r="BO66" s="29">
        <v>703</v>
      </c>
      <c r="BP66" s="29">
        <v>1174</v>
      </c>
      <c r="BQ66" s="29">
        <v>700</v>
      </c>
      <c r="BR66" s="29">
        <v>1153</v>
      </c>
      <c r="BS66" s="29">
        <v>698</v>
      </c>
      <c r="BT66" s="29">
        <v>1153</v>
      </c>
      <c r="BU66" s="29">
        <v>699</v>
      </c>
      <c r="BV66" s="29">
        <v>1128</v>
      </c>
      <c r="BW66" s="30">
        <v>692</v>
      </c>
      <c r="BX66" s="29">
        <v>1121</v>
      </c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M67" s="30">
        <v>1235</v>
      </c>
      <c r="BN67" s="29">
        <v>1722</v>
      </c>
      <c r="BO67" s="29">
        <v>1240</v>
      </c>
      <c r="BP67" s="29">
        <v>1725</v>
      </c>
      <c r="BQ67" s="29">
        <v>1239</v>
      </c>
      <c r="BR67" s="29">
        <v>1750</v>
      </c>
      <c r="BS67" s="29">
        <v>1233</v>
      </c>
      <c r="BT67" s="29">
        <v>1735</v>
      </c>
      <c r="BU67" s="29">
        <v>1223</v>
      </c>
      <c r="BV67" s="29">
        <v>1719</v>
      </c>
      <c r="BW67" s="30">
        <v>1226</v>
      </c>
      <c r="BX67" s="29">
        <v>1699</v>
      </c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M68" s="30">
        <v>1354</v>
      </c>
      <c r="BN68" s="29">
        <v>1925</v>
      </c>
      <c r="BO68" s="29">
        <v>1360</v>
      </c>
      <c r="BP68" s="29">
        <v>1929</v>
      </c>
      <c r="BQ68" s="29">
        <v>1384</v>
      </c>
      <c r="BR68" s="29">
        <v>1945</v>
      </c>
      <c r="BS68" s="29">
        <v>1383</v>
      </c>
      <c r="BT68" s="29">
        <v>1934</v>
      </c>
      <c r="BU68" s="29">
        <v>1396</v>
      </c>
      <c r="BV68" s="29">
        <v>1938</v>
      </c>
      <c r="BW68" s="30">
        <v>1397</v>
      </c>
      <c r="BX68" s="29">
        <v>1914</v>
      </c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M69" s="30">
        <v>2028</v>
      </c>
      <c r="BN69" s="29">
        <v>2846</v>
      </c>
      <c r="BO69" s="29">
        <v>2020</v>
      </c>
      <c r="BP69" s="29">
        <v>2835</v>
      </c>
      <c r="BQ69" s="29">
        <v>2020</v>
      </c>
      <c r="BR69" s="29">
        <v>2817</v>
      </c>
      <c r="BS69" s="29">
        <v>2016</v>
      </c>
      <c r="BT69" s="29">
        <v>2808</v>
      </c>
      <c r="BU69" s="29">
        <v>1951</v>
      </c>
      <c r="BV69" s="29">
        <v>2732</v>
      </c>
      <c r="BW69" s="30">
        <v>1962</v>
      </c>
      <c r="BX69" s="29">
        <v>2734</v>
      </c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M70" s="30">
        <v>803</v>
      </c>
      <c r="BN70" s="29">
        <v>1034</v>
      </c>
      <c r="BO70" s="29">
        <v>816</v>
      </c>
      <c r="BP70" s="29">
        <v>1045</v>
      </c>
      <c r="BQ70" s="29">
        <v>812</v>
      </c>
      <c r="BR70" s="29">
        <v>1041</v>
      </c>
      <c r="BS70" s="29">
        <v>812</v>
      </c>
      <c r="BT70" s="29">
        <v>1038</v>
      </c>
      <c r="BU70" s="29">
        <v>819</v>
      </c>
      <c r="BV70" s="29">
        <v>1040</v>
      </c>
      <c r="BW70" s="30">
        <v>819</v>
      </c>
      <c r="BX70" s="29">
        <v>1035</v>
      </c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M71" s="30">
        <v>408</v>
      </c>
      <c r="BN71" s="29">
        <v>527</v>
      </c>
      <c r="BO71" s="29">
        <v>408</v>
      </c>
      <c r="BP71" s="29">
        <v>526</v>
      </c>
      <c r="BQ71" s="29">
        <v>402</v>
      </c>
      <c r="BR71" s="29">
        <v>519</v>
      </c>
      <c r="BS71" s="29">
        <v>401</v>
      </c>
      <c r="BT71" s="29">
        <v>517</v>
      </c>
      <c r="BU71" s="29">
        <v>418</v>
      </c>
      <c r="BV71" s="29">
        <v>530</v>
      </c>
      <c r="BW71" s="30">
        <v>420</v>
      </c>
      <c r="BX71" s="29">
        <v>532</v>
      </c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M72" s="30">
        <v>2588</v>
      </c>
      <c r="BN72" s="29">
        <v>3514</v>
      </c>
      <c r="BO72" s="29">
        <v>2592</v>
      </c>
      <c r="BP72" s="29">
        <v>3510</v>
      </c>
      <c r="BQ72" s="29">
        <v>2618</v>
      </c>
      <c r="BR72" s="29">
        <v>3513</v>
      </c>
      <c r="BS72" s="29">
        <v>2632</v>
      </c>
      <c r="BT72" s="29">
        <v>3528</v>
      </c>
      <c r="BU72" s="29">
        <v>2649</v>
      </c>
      <c r="BV72" s="29">
        <v>3518</v>
      </c>
      <c r="BW72" s="30">
        <v>2650</v>
      </c>
      <c r="BX72" s="29">
        <v>3511</v>
      </c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M73" s="30">
        <v>1724</v>
      </c>
      <c r="BN73" s="29">
        <v>2549</v>
      </c>
      <c r="BO73" s="29">
        <v>1740</v>
      </c>
      <c r="BP73" s="29">
        <v>2552</v>
      </c>
      <c r="BQ73" s="29">
        <v>1748</v>
      </c>
      <c r="BR73" s="29">
        <v>2561</v>
      </c>
      <c r="BS73" s="29">
        <v>1753</v>
      </c>
      <c r="BT73" s="29">
        <v>2559</v>
      </c>
      <c r="BU73" s="29">
        <v>1717</v>
      </c>
      <c r="BV73" s="29">
        <v>2491</v>
      </c>
      <c r="BW73" s="30">
        <v>1723</v>
      </c>
      <c r="BX73" s="29">
        <v>2486</v>
      </c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M74" s="30">
        <v>744</v>
      </c>
      <c r="BN74" s="29">
        <v>1285</v>
      </c>
      <c r="BO74" s="29">
        <v>759</v>
      </c>
      <c r="BP74" s="29">
        <v>1292</v>
      </c>
      <c r="BQ74" s="29">
        <v>770</v>
      </c>
      <c r="BR74" s="29">
        <v>1278</v>
      </c>
      <c r="BS74" s="29">
        <v>772</v>
      </c>
      <c r="BT74" s="29">
        <v>1273</v>
      </c>
      <c r="BU74" s="29">
        <v>763</v>
      </c>
      <c r="BV74" s="29">
        <v>1257</v>
      </c>
      <c r="BW74" s="30">
        <v>760</v>
      </c>
      <c r="BX74" s="29">
        <v>1240</v>
      </c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M75" s="30">
        <v>1567</v>
      </c>
      <c r="BN75" s="29">
        <v>1950</v>
      </c>
      <c r="BO75" s="29">
        <v>1554</v>
      </c>
      <c r="BP75" s="29">
        <v>1935</v>
      </c>
      <c r="BQ75" s="29">
        <v>1556</v>
      </c>
      <c r="BR75" s="29">
        <v>1934</v>
      </c>
      <c r="BS75" s="29">
        <v>1558</v>
      </c>
      <c r="BT75" s="29">
        <v>1933</v>
      </c>
      <c r="BU75" s="29">
        <v>1541</v>
      </c>
      <c r="BV75" s="29">
        <v>1910</v>
      </c>
      <c r="BW75" s="30">
        <v>1550</v>
      </c>
      <c r="BX75" s="29">
        <v>1927</v>
      </c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M76" s="30">
        <v>297</v>
      </c>
      <c r="BN76" s="29">
        <v>496</v>
      </c>
      <c r="BO76" s="29">
        <v>291</v>
      </c>
      <c r="BP76" s="29">
        <v>493</v>
      </c>
      <c r="BQ76" s="29">
        <v>298</v>
      </c>
      <c r="BR76" s="29">
        <v>501</v>
      </c>
      <c r="BS76" s="29">
        <v>300</v>
      </c>
      <c r="BT76" s="29">
        <v>502</v>
      </c>
      <c r="BU76" s="29">
        <v>289</v>
      </c>
      <c r="BV76" s="29">
        <v>485</v>
      </c>
      <c r="BW76" s="30">
        <v>286</v>
      </c>
      <c r="BX76" s="29">
        <v>475</v>
      </c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M77" s="30">
        <v>1326</v>
      </c>
      <c r="BN77" s="29">
        <v>1894</v>
      </c>
      <c r="BO77" s="29">
        <v>1337</v>
      </c>
      <c r="BP77" s="29">
        <v>1899</v>
      </c>
      <c r="BQ77" s="29">
        <v>1335</v>
      </c>
      <c r="BR77" s="29">
        <v>1883</v>
      </c>
      <c r="BS77" s="29">
        <v>1353</v>
      </c>
      <c r="BT77" s="29">
        <v>1894</v>
      </c>
      <c r="BU77" s="29">
        <v>1339</v>
      </c>
      <c r="BV77" s="29">
        <v>1881</v>
      </c>
      <c r="BW77" s="30">
        <v>1349</v>
      </c>
      <c r="BX77" s="29">
        <v>1888</v>
      </c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M78" s="30">
        <v>574</v>
      </c>
      <c r="BN78" s="29">
        <v>771</v>
      </c>
      <c r="BO78" s="29">
        <v>569</v>
      </c>
      <c r="BP78" s="29">
        <v>767</v>
      </c>
      <c r="BQ78" s="29">
        <v>576</v>
      </c>
      <c r="BR78" s="29">
        <v>776</v>
      </c>
      <c r="BS78" s="29">
        <v>573</v>
      </c>
      <c r="BT78" s="29">
        <v>775</v>
      </c>
      <c r="BU78" s="29">
        <v>585</v>
      </c>
      <c r="BV78" s="29">
        <v>787</v>
      </c>
      <c r="BW78" s="30">
        <v>582</v>
      </c>
      <c r="BX78" s="29">
        <v>783</v>
      </c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M79" s="30">
        <v>1089</v>
      </c>
      <c r="BN79" s="29">
        <v>1473</v>
      </c>
      <c r="BO79" s="29">
        <v>1084</v>
      </c>
      <c r="BP79" s="29">
        <v>1460</v>
      </c>
      <c r="BQ79" s="29">
        <v>1089</v>
      </c>
      <c r="BR79" s="29">
        <v>1455</v>
      </c>
      <c r="BS79" s="29">
        <v>1094</v>
      </c>
      <c r="BT79" s="29">
        <v>1454</v>
      </c>
      <c r="BU79" s="29">
        <v>1103</v>
      </c>
      <c r="BV79" s="29">
        <v>1440</v>
      </c>
      <c r="BW79" s="30">
        <v>1101</v>
      </c>
      <c r="BX79" s="29">
        <v>1438</v>
      </c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M80" s="30">
        <v>2053</v>
      </c>
      <c r="BN80" s="29">
        <v>2600</v>
      </c>
      <c r="BO80" s="29">
        <v>2037</v>
      </c>
      <c r="BP80" s="29">
        <v>2583</v>
      </c>
      <c r="BQ80" s="29">
        <v>2070</v>
      </c>
      <c r="BR80" s="29">
        <v>2602</v>
      </c>
      <c r="BS80" s="29">
        <v>2068</v>
      </c>
      <c r="BT80" s="29">
        <v>2595</v>
      </c>
      <c r="BU80" s="29">
        <v>2032</v>
      </c>
      <c r="BV80" s="29">
        <v>2552</v>
      </c>
      <c r="BW80" s="30">
        <v>2020</v>
      </c>
      <c r="BX80" s="29">
        <v>2536</v>
      </c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40342</v>
      </c>
      <c r="BN81" s="92">
        <f t="shared" si="84"/>
        <v>57101</v>
      </c>
      <c r="BO81" s="92">
        <f t="shared" si="84"/>
        <v>40450</v>
      </c>
      <c r="BP81" s="92">
        <f t="shared" si="84"/>
        <v>57207</v>
      </c>
      <c r="BQ81" s="92">
        <f t="shared" si="84"/>
        <v>40763</v>
      </c>
      <c r="BR81" s="92">
        <f t="shared" si="84"/>
        <v>57265</v>
      </c>
      <c r="BS81" s="92">
        <f aca="true" t="shared" si="85" ref="BS81:BZ81">SUM(BS50:BS80)</f>
        <v>40840</v>
      </c>
      <c r="BT81" s="92">
        <f t="shared" si="85"/>
        <v>57222</v>
      </c>
      <c r="BU81" s="92">
        <f t="shared" si="85"/>
        <v>40548</v>
      </c>
      <c r="BV81" s="92">
        <f t="shared" si="85"/>
        <v>56589</v>
      </c>
      <c r="BW81" s="92">
        <f t="shared" si="85"/>
        <v>40606</v>
      </c>
      <c r="BX81" s="92">
        <f t="shared" si="85"/>
        <v>56403</v>
      </c>
      <c r="BY81" s="92">
        <f t="shared" si="85"/>
        <v>0</v>
      </c>
      <c r="BZ81" s="92">
        <f t="shared" si="85"/>
        <v>0</v>
      </c>
      <c r="CA81" s="92">
        <f aca="true" t="shared" si="86" ref="CA81:CF81">SUM(CA50:CA80)</f>
        <v>0</v>
      </c>
      <c r="CB81" s="92">
        <f t="shared" si="86"/>
        <v>0</v>
      </c>
      <c r="CC81" s="92">
        <f t="shared" si="86"/>
        <v>0</v>
      </c>
      <c r="CD81" s="92">
        <f t="shared" si="86"/>
        <v>0</v>
      </c>
      <c r="CE81" s="92">
        <f t="shared" si="86"/>
        <v>0</v>
      </c>
      <c r="CF81" s="92">
        <f t="shared" si="86"/>
        <v>0</v>
      </c>
      <c r="CG81" s="92">
        <f aca="true" t="shared" si="87" ref="CG81:CL81">SUM(CG50:CG80)</f>
        <v>0</v>
      </c>
      <c r="CH81" s="92">
        <f t="shared" si="87"/>
        <v>0</v>
      </c>
      <c r="CI81" s="92">
        <f t="shared" si="87"/>
        <v>0</v>
      </c>
      <c r="CJ81" s="92">
        <f t="shared" si="87"/>
        <v>0</v>
      </c>
      <c r="CK81" s="92">
        <f t="shared" si="87"/>
        <v>0</v>
      </c>
      <c r="CL81" s="92">
        <f t="shared" si="87"/>
        <v>0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416</v>
      </c>
      <c r="BN82" s="29">
        <v>592</v>
      </c>
      <c r="BO82" s="29">
        <v>417</v>
      </c>
      <c r="BP82" s="29">
        <v>591</v>
      </c>
      <c r="BQ82" s="29">
        <v>415</v>
      </c>
      <c r="BR82" s="29">
        <v>591</v>
      </c>
      <c r="BS82" s="29">
        <v>415</v>
      </c>
      <c r="BT82" s="29">
        <v>585</v>
      </c>
      <c r="BU82" s="29">
        <v>426</v>
      </c>
      <c r="BV82" s="29">
        <v>597</v>
      </c>
      <c r="BW82" s="30">
        <v>423</v>
      </c>
      <c r="BX82" s="29">
        <v>600</v>
      </c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M83" s="30">
        <v>407</v>
      </c>
      <c r="BN83" s="29">
        <v>529</v>
      </c>
      <c r="BO83" s="29">
        <v>411</v>
      </c>
      <c r="BP83" s="29">
        <v>532</v>
      </c>
      <c r="BQ83" s="29">
        <v>412</v>
      </c>
      <c r="BR83" s="29">
        <v>528</v>
      </c>
      <c r="BS83" s="29">
        <v>412</v>
      </c>
      <c r="BT83" s="29">
        <v>532</v>
      </c>
      <c r="BU83" s="29">
        <v>398</v>
      </c>
      <c r="BV83" s="29">
        <v>513</v>
      </c>
      <c r="BW83" s="30">
        <v>395</v>
      </c>
      <c r="BX83" s="29">
        <v>513</v>
      </c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M84" s="30">
        <v>1799</v>
      </c>
      <c r="BN84" s="29">
        <v>2295</v>
      </c>
      <c r="BO84" s="29">
        <v>1800</v>
      </c>
      <c r="BP84" s="29">
        <v>2315</v>
      </c>
      <c r="BQ84" s="29">
        <v>1820</v>
      </c>
      <c r="BR84" s="29">
        <v>2322</v>
      </c>
      <c r="BS84" s="29">
        <v>1818</v>
      </c>
      <c r="BT84" s="29">
        <v>2315</v>
      </c>
      <c r="BU84" s="29">
        <v>1791</v>
      </c>
      <c r="BV84" s="29">
        <v>2284</v>
      </c>
      <c r="BW84" s="30">
        <v>1789</v>
      </c>
      <c r="BX84" s="29">
        <v>2287</v>
      </c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M85" s="30">
        <v>1889</v>
      </c>
      <c r="BN85" s="29">
        <v>2602</v>
      </c>
      <c r="BO85" s="29">
        <v>1914</v>
      </c>
      <c r="BP85" s="29">
        <v>2606</v>
      </c>
      <c r="BQ85" s="29">
        <v>1930</v>
      </c>
      <c r="BR85" s="29">
        <v>2609</v>
      </c>
      <c r="BS85" s="29">
        <v>1926</v>
      </c>
      <c r="BT85" s="29">
        <v>2604</v>
      </c>
      <c r="BU85" s="29">
        <v>1914</v>
      </c>
      <c r="BV85" s="29">
        <v>2580</v>
      </c>
      <c r="BW85" s="30">
        <v>1909</v>
      </c>
      <c r="BX85" s="29">
        <v>2568</v>
      </c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M86" s="30">
        <v>1309</v>
      </c>
      <c r="BN86" s="29">
        <v>1805</v>
      </c>
      <c r="BO86" s="29">
        <v>1310</v>
      </c>
      <c r="BP86" s="29">
        <v>1801</v>
      </c>
      <c r="BQ86" s="29">
        <v>1320</v>
      </c>
      <c r="BR86" s="29">
        <v>1823</v>
      </c>
      <c r="BS86" s="29">
        <v>1324</v>
      </c>
      <c r="BT86" s="29">
        <v>1823</v>
      </c>
      <c r="BU86" s="29">
        <v>1306</v>
      </c>
      <c r="BV86" s="29">
        <v>1786</v>
      </c>
      <c r="BW86" s="30">
        <v>1300</v>
      </c>
      <c r="BX86" s="29">
        <v>1778</v>
      </c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M87" s="30">
        <v>593</v>
      </c>
      <c r="BN87" s="29">
        <v>897</v>
      </c>
      <c r="BO87" s="29">
        <v>596</v>
      </c>
      <c r="BP87" s="29">
        <v>890</v>
      </c>
      <c r="BQ87" s="29">
        <v>594</v>
      </c>
      <c r="BR87" s="29">
        <v>887</v>
      </c>
      <c r="BS87" s="29">
        <v>598</v>
      </c>
      <c r="BT87" s="29">
        <v>894</v>
      </c>
      <c r="BU87" s="29">
        <v>583</v>
      </c>
      <c r="BV87" s="29">
        <v>874</v>
      </c>
      <c r="BW87" s="30">
        <v>581</v>
      </c>
      <c r="BX87" s="29">
        <v>871</v>
      </c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M88" s="30">
        <v>1500</v>
      </c>
      <c r="BN88" s="29">
        <v>2346</v>
      </c>
      <c r="BO88" s="29">
        <v>1511</v>
      </c>
      <c r="BP88" s="29">
        <v>2344</v>
      </c>
      <c r="BQ88" s="29">
        <v>1530</v>
      </c>
      <c r="BR88" s="29">
        <v>2366</v>
      </c>
      <c r="BS88" s="29">
        <v>1533</v>
      </c>
      <c r="BT88" s="29">
        <v>2372</v>
      </c>
      <c r="BU88" s="29">
        <v>1535</v>
      </c>
      <c r="BV88" s="29">
        <v>2362</v>
      </c>
      <c r="BW88" s="30">
        <v>1538</v>
      </c>
      <c r="BX88" s="29">
        <v>2364</v>
      </c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M89" s="30">
        <v>486</v>
      </c>
      <c r="BN89" s="29">
        <v>641</v>
      </c>
      <c r="BO89" s="29">
        <v>491</v>
      </c>
      <c r="BP89" s="29">
        <v>640</v>
      </c>
      <c r="BQ89" s="29">
        <v>497</v>
      </c>
      <c r="BR89" s="29">
        <v>653</v>
      </c>
      <c r="BS89" s="29">
        <v>495</v>
      </c>
      <c r="BT89" s="29">
        <v>647</v>
      </c>
      <c r="BU89" s="29">
        <v>485</v>
      </c>
      <c r="BV89" s="29">
        <v>628</v>
      </c>
      <c r="BW89" s="30">
        <v>476</v>
      </c>
      <c r="BX89" s="29">
        <v>614</v>
      </c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M90" s="30">
        <v>78</v>
      </c>
      <c r="BN90" s="29">
        <v>108</v>
      </c>
      <c r="BO90" s="29">
        <v>80</v>
      </c>
      <c r="BP90" s="29">
        <v>112</v>
      </c>
      <c r="BQ90" s="29">
        <v>81</v>
      </c>
      <c r="BR90" s="29">
        <v>111</v>
      </c>
      <c r="BS90" s="29">
        <v>80</v>
      </c>
      <c r="BT90" s="29">
        <v>111</v>
      </c>
      <c r="BU90" s="29">
        <v>74</v>
      </c>
      <c r="BV90" s="29">
        <v>107</v>
      </c>
      <c r="BW90" s="30">
        <v>74</v>
      </c>
      <c r="BX90" s="29">
        <v>106</v>
      </c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M91" s="30">
        <v>274</v>
      </c>
      <c r="BN91" s="29">
        <v>352</v>
      </c>
      <c r="BO91" s="29">
        <v>279</v>
      </c>
      <c r="BP91" s="29">
        <v>352</v>
      </c>
      <c r="BQ91" s="29">
        <v>282</v>
      </c>
      <c r="BR91" s="29">
        <v>352</v>
      </c>
      <c r="BS91" s="29">
        <v>283</v>
      </c>
      <c r="BT91" s="29">
        <v>348</v>
      </c>
      <c r="BU91" s="29">
        <v>287</v>
      </c>
      <c r="BV91" s="29">
        <v>351</v>
      </c>
      <c r="BW91" s="30">
        <v>283</v>
      </c>
      <c r="BX91" s="29">
        <v>347</v>
      </c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M92" s="30">
        <v>472</v>
      </c>
      <c r="BN92" s="29">
        <v>649</v>
      </c>
      <c r="BO92" s="29">
        <v>472</v>
      </c>
      <c r="BP92" s="29">
        <v>648</v>
      </c>
      <c r="BQ92" s="29">
        <v>470</v>
      </c>
      <c r="BR92" s="29">
        <v>641</v>
      </c>
      <c r="BS92" s="29">
        <v>463</v>
      </c>
      <c r="BT92" s="29">
        <v>633</v>
      </c>
      <c r="BU92" s="29">
        <v>471</v>
      </c>
      <c r="BV92" s="29">
        <v>633</v>
      </c>
      <c r="BW92" s="30">
        <v>472</v>
      </c>
      <c r="BX92" s="29">
        <v>635</v>
      </c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M93" s="30">
        <v>2833</v>
      </c>
      <c r="BN93" s="29">
        <v>4003</v>
      </c>
      <c r="BO93" s="29">
        <v>2849</v>
      </c>
      <c r="BP93" s="29">
        <v>4006</v>
      </c>
      <c r="BQ93" s="29">
        <v>2868</v>
      </c>
      <c r="BR93" s="29">
        <v>4005</v>
      </c>
      <c r="BS93" s="29">
        <v>2871</v>
      </c>
      <c r="BT93" s="29">
        <v>4001</v>
      </c>
      <c r="BU93" s="29">
        <v>2825</v>
      </c>
      <c r="BV93" s="29">
        <v>3915</v>
      </c>
      <c r="BW93" s="30">
        <v>2820</v>
      </c>
      <c r="BX93" s="29">
        <v>3890</v>
      </c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M94" s="30">
        <v>947</v>
      </c>
      <c r="BN94" s="29">
        <v>1667</v>
      </c>
      <c r="BO94" s="29">
        <v>974</v>
      </c>
      <c r="BP94" s="29">
        <v>1684</v>
      </c>
      <c r="BQ94" s="29">
        <v>971</v>
      </c>
      <c r="BR94" s="29">
        <v>1675</v>
      </c>
      <c r="BS94" s="29">
        <v>973</v>
      </c>
      <c r="BT94" s="29">
        <v>1676</v>
      </c>
      <c r="BU94" s="29">
        <v>958</v>
      </c>
      <c r="BV94" s="29">
        <v>1648</v>
      </c>
      <c r="BW94" s="30">
        <v>956</v>
      </c>
      <c r="BX94" s="29">
        <v>1637</v>
      </c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M95" s="30">
        <v>264</v>
      </c>
      <c r="BN95" s="29">
        <v>356</v>
      </c>
      <c r="BO95" s="29">
        <v>266</v>
      </c>
      <c r="BP95" s="29">
        <v>356</v>
      </c>
      <c r="BQ95" s="29">
        <v>264</v>
      </c>
      <c r="BR95" s="29">
        <v>352</v>
      </c>
      <c r="BS95" s="29">
        <v>261</v>
      </c>
      <c r="BT95" s="29">
        <v>349</v>
      </c>
      <c r="BU95" s="29">
        <v>259</v>
      </c>
      <c r="BV95" s="29">
        <v>345</v>
      </c>
      <c r="BW95" s="30">
        <v>258</v>
      </c>
      <c r="BX95" s="29">
        <v>343</v>
      </c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M96" s="30">
        <v>403</v>
      </c>
      <c r="BN96" s="29">
        <v>493</v>
      </c>
      <c r="BO96" s="29">
        <v>403</v>
      </c>
      <c r="BP96" s="29">
        <v>496</v>
      </c>
      <c r="BQ96" s="29">
        <v>409</v>
      </c>
      <c r="BR96" s="29">
        <v>493</v>
      </c>
      <c r="BS96" s="29">
        <v>408</v>
      </c>
      <c r="BT96" s="29">
        <v>491</v>
      </c>
      <c r="BU96" s="29">
        <v>399</v>
      </c>
      <c r="BV96" s="29">
        <v>483</v>
      </c>
      <c r="BW96" s="30">
        <v>405</v>
      </c>
      <c r="BX96" s="29">
        <v>488</v>
      </c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13670</v>
      </c>
      <c r="BN97" s="92">
        <f t="shared" si="103"/>
        <v>19335</v>
      </c>
      <c r="BO97" s="92">
        <f t="shared" si="103"/>
        <v>13773</v>
      </c>
      <c r="BP97" s="92">
        <f t="shared" si="103"/>
        <v>19373</v>
      </c>
      <c r="BQ97" s="92">
        <f t="shared" si="103"/>
        <v>13863</v>
      </c>
      <c r="BR97" s="92">
        <f t="shared" si="103"/>
        <v>19408</v>
      </c>
      <c r="BS97" s="92">
        <f aca="true" t="shared" si="104" ref="BS97:BZ97">SUM(BS82:BS96)</f>
        <v>13860</v>
      </c>
      <c r="BT97" s="92">
        <f t="shared" si="104"/>
        <v>19381</v>
      </c>
      <c r="BU97" s="92">
        <f t="shared" si="104"/>
        <v>13711</v>
      </c>
      <c r="BV97" s="92">
        <f t="shared" si="104"/>
        <v>19106</v>
      </c>
      <c r="BW97" s="92">
        <f t="shared" si="104"/>
        <v>13679</v>
      </c>
      <c r="BX97" s="92">
        <f t="shared" si="104"/>
        <v>19041</v>
      </c>
      <c r="BY97" s="92">
        <f t="shared" si="104"/>
        <v>0</v>
      </c>
      <c r="BZ97" s="92">
        <f t="shared" si="104"/>
        <v>0</v>
      </c>
      <c r="CA97" s="92">
        <f aca="true" t="shared" si="105" ref="CA97:CF97">SUM(CA82:CA96)</f>
        <v>0</v>
      </c>
      <c r="CB97" s="92">
        <f t="shared" si="105"/>
        <v>0</v>
      </c>
      <c r="CC97" s="92">
        <f t="shared" si="105"/>
        <v>0</v>
      </c>
      <c r="CD97" s="92">
        <f t="shared" si="105"/>
        <v>0</v>
      </c>
      <c r="CE97" s="92">
        <f t="shared" si="105"/>
        <v>0</v>
      </c>
      <c r="CF97" s="92">
        <f t="shared" si="105"/>
        <v>0</v>
      </c>
      <c r="CG97" s="92">
        <f aca="true" t="shared" si="106" ref="CG97:CL97">SUM(CG82:CG96)</f>
        <v>0</v>
      </c>
      <c r="CH97" s="92">
        <f t="shared" si="106"/>
        <v>0</v>
      </c>
      <c r="CI97" s="92">
        <f t="shared" si="106"/>
        <v>0</v>
      </c>
      <c r="CJ97" s="92">
        <f t="shared" si="106"/>
        <v>0</v>
      </c>
      <c r="CK97" s="92">
        <f t="shared" si="106"/>
        <v>0</v>
      </c>
      <c r="CL97" s="92">
        <f t="shared" si="106"/>
        <v>0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BM98" s="49">
        <v>6075</v>
      </c>
      <c r="BN98" s="49">
        <v>53379</v>
      </c>
      <c r="BO98" s="49">
        <v>6077</v>
      </c>
      <c r="BP98" s="49">
        <v>53037</v>
      </c>
      <c r="BQ98" s="49">
        <v>6020</v>
      </c>
      <c r="BR98" s="49">
        <v>52289</v>
      </c>
      <c r="BS98" s="49">
        <v>5937</v>
      </c>
      <c r="BT98" s="49">
        <v>51849</v>
      </c>
      <c r="BU98" s="49">
        <v>5853</v>
      </c>
      <c r="BV98" s="49">
        <v>51245</v>
      </c>
      <c r="BW98" s="49">
        <v>5752</v>
      </c>
      <c r="BX98" s="49">
        <v>50598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540929</v>
      </c>
      <c r="BN99" s="87">
        <f t="shared" si="121"/>
        <v>840840</v>
      </c>
      <c r="BO99" s="87">
        <f t="shared" si="121"/>
        <v>544063</v>
      </c>
      <c r="BP99" s="87">
        <f t="shared" si="121"/>
        <v>840793</v>
      </c>
      <c r="BQ99" s="87">
        <f t="shared" si="121"/>
        <v>548790</v>
      </c>
      <c r="BR99" s="87">
        <f t="shared" si="121"/>
        <v>841436</v>
      </c>
      <c r="BS99" s="87">
        <f aca="true" t="shared" si="122" ref="BS99:BZ99">SUM(BS16+BS32+BS39+BS49+BS81+BS97+BS98)</f>
        <v>548295</v>
      </c>
      <c r="BT99" s="87">
        <f t="shared" si="122"/>
        <v>840376</v>
      </c>
      <c r="BU99" s="87">
        <f t="shared" si="122"/>
        <v>546348</v>
      </c>
      <c r="BV99" s="87">
        <f t="shared" si="122"/>
        <v>831252</v>
      </c>
      <c r="BW99" s="87">
        <f t="shared" si="122"/>
        <v>547692</v>
      </c>
      <c r="BX99" s="87">
        <f t="shared" si="122"/>
        <v>829634</v>
      </c>
      <c r="BY99" s="87">
        <f t="shared" si="122"/>
        <v>0</v>
      </c>
      <c r="BZ99" s="87">
        <f t="shared" si="122"/>
        <v>0</v>
      </c>
      <c r="CA99" s="87">
        <f aca="true" t="shared" si="123" ref="CA99:CF99">SUM(CA16+CA32+CA39+CA49+CA81+CA97+CA98)</f>
        <v>0</v>
      </c>
      <c r="CB99" s="87">
        <f t="shared" si="123"/>
        <v>0</v>
      </c>
      <c r="CC99" s="87">
        <f t="shared" si="123"/>
        <v>0</v>
      </c>
      <c r="CD99" s="87">
        <f t="shared" si="123"/>
        <v>0</v>
      </c>
      <c r="CE99" s="87">
        <f t="shared" si="123"/>
        <v>0</v>
      </c>
      <c r="CF99" s="87">
        <f t="shared" si="123"/>
        <v>0</v>
      </c>
      <c r="CG99" s="87">
        <f aca="true" t="shared" si="124" ref="CG99:CL99">SUM(CG16+CG32+CG39+CG49+CG81+CG97+CG98)</f>
        <v>0</v>
      </c>
      <c r="CH99" s="87">
        <f t="shared" si="124"/>
        <v>0</v>
      </c>
      <c r="CI99" s="87">
        <f t="shared" si="124"/>
        <v>0</v>
      </c>
      <c r="CJ99" s="87">
        <f t="shared" si="124"/>
        <v>0</v>
      </c>
      <c r="CK99" s="87">
        <f t="shared" si="124"/>
        <v>0</v>
      </c>
      <c r="CL99" s="87">
        <f t="shared" si="124"/>
        <v>0</v>
      </c>
      <c r="CM99" s="87">
        <f aca="true" t="shared" si="125" ref="CM99:CR99">SUM(CM16+CM32+CM39+CM49+CM81+CM97+CM98)</f>
        <v>0</v>
      </c>
      <c r="CN99" s="87">
        <f t="shared" si="125"/>
        <v>0</v>
      </c>
      <c r="CO99" s="87">
        <f t="shared" si="125"/>
        <v>0</v>
      </c>
      <c r="CP99" s="87">
        <f t="shared" si="125"/>
        <v>0</v>
      </c>
      <c r="CQ99" s="87">
        <f t="shared" si="125"/>
        <v>0</v>
      </c>
      <c r="CR99" s="87">
        <f t="shared" si="125"/>
        <v>0</v>
      </c>
      <c r="CS99" s="87">
        <f aca="true" t="shared" si="126" ref="CS99:DF99">SUM(CS16+CS32+CS39+CS49+CS81+CS97+CS98)</f>
        <v>0</v>
      </c>
      <c r="CT99" s="87">
        <f t="shared" si="126"/>
        <v>0</v>
      </c>
      <c r="CU99" s="87">
        <f t="shared" si="126"/>
        <v>0</v>
      </c>
      <c r="CV99" s="87">
        <f t="shared" si="126"/>
        <v>0</v>
      </c>
      <c r="CW99" s="87">
        <f t="shared" si="126"/>
        <v>0</v>
      </c>
      <c r="CX99" s="87">
        <f t="shared" si="126"/>
        <v>0</v>
      </c>
      <c r="CY99" s="87">
        <f t="shared" si="126"/>
        <v>0</v>
      </c>
      <c r="CZ99" s="87">
        <f t="shared" si="126"/>
        <v>0</v>
      </c>
      <c r="DA99" s="87">
        <f t="shared" si="126"/>
        <v>0</v>
      </c>
      <c r="DB99" s="87">
        <f t="shared" si="126"/>
        <v>0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3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0.6433197754626326</v>
      </c>
      <c r="BO100" s="30">
        <f>BO99/BP99</f>
        <v>0.6470831702928069</v>
      </c>
      <c r="BQ100" s="30">
        <f>BQ99/BR99</f>
        <v>0.6522064660889242</v>
      </c>
      <c r="BS100" s="30">
        <f>BS99/BT99</f>
        <v>0.6524400982417394</v>
      </c>
      <c r="BU100" s="30">
        <f>BU99/BV99</f>
        <v>0.6572591705042514</v>
      </c>
      <c r="BW100" s="30">
        <f>BW99/BX99</f>
        <v>0.6601609866519453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spans="69:74" ht="12.75">
      <c r="BQ102" s="152">
        <f>SUM(BQ16+BQ32+BQ39+BQ49+BQ81+BQ97)</f>
        <v>542770</v>
      </c>
      <c r="BR102" s="152">
        <f>SUM(BR16+BR32+BR39+BR49+BR81+BR97)</f>
        <v>789147</v>
      </c>
      <c r="BT102" s="30">
        <f>SUM((BS99-BS98)/(BT99-BT98))</f>
        <v>0.6878115777899806</v>
      </c>
      <c r="BV102" s="30">
        <f>SUM((BU99-BU98)/(BV99-BV98))</f>
        <v>0.6929360890350984</v>
      </c>
    </row>
    <row r="104" ht="12.75">
      <c r="BQ104" s="30">
        <f>SUM(BQ102/BR102)</f>
        <v>0.6877932755240785</v>
      </c>
    </row>
  </sheetData>
  <sheetProtection/>
  <mergeCells count="225">
    <mergeCell ref="IM6:IN6"/>
    <mergeCell ref="II6:IJ6"/>
    <mergeCell ref="IG6:IH6"/>
    <mergeCell ref="IC6:ID6"/>
    <mergeCell ref="IK6:IL6"/>
    <mergeCell ref="IA6:IB6"/>
    <mergeCell ref="HY6:HZ6"/>
    <mergeCell ref="IE6:IF6"/>
    <mergeCell ref="HU6:HV6"/>
    <mergeCell ref="HS6:HT6"/>
    <mergeCell ref="HO6:HP6"/>
    <mergeCell ref="HW6:HX6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FY5:FZ5"/>
    <mergeCell ref="FY6:FZ6"/>
    <mergeCell ref="GC5:GD5"/>
    <mergeCell ref="GC6:GD6"/>
    <mergeCell ref="GA5:GB5"/>
    <mergeCell ref="GA6:GB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DS5:DT5"/>
    <mergeCell ref="DY5:DZ5"/>
    <mergeCell ref="DY6:DZ6"/>
    <mergeCell ref="DS6:DT6"/>
    <mergeCell ref="DU5:DV5"/>
    <mergeCell ref="DW5:DX5"/>
    <mergeCell ref="DW6:DX6"/>
    <mergeCell ref="DU6:DV6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BM6:BN6"/>
    <mergeCell ref="BO6:BP6"/>
    <mergeCell ref="BM5:BN5"/>
    <mergeCell ref="BS6:BT6"/>
    <mergeCell ref="BU6:BV6"/>
    <mergeCell ref="BU5:BV5"/>
    <mergeCell ref="BO5:BP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G6:H6"/>
    <mergeCell ref="G5:H5"/>
    <mergeCell ref="E5:F5"/>
    <mergeCell ref="M5:N5"/>
    <mergeCell ref="M6:N6"/>
    <mergeCell ref="E6:F6"/>
    <mergeCell ref="I5:J5"/>
    <mergeCell ref="I6:J6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GY5:GZ5"/>
    <mergeCell ref="GY6:GZ6"/>
    <mergeCell ref="GU5:GV5"/>
    <mergeCell ref="GU6:GV6"/>
    <mergeCell ref="GO5:GP5"/>
    <mergeCell ref="GO6:GP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6"/>
      <c r="X3" s="166"/>
      <c r="Y3" s="166"/>
      <c r="Z3" s="166"/>
      <c r="AA3" s="166"/>
      <c r="AB3" s="175"/>
      <c r="AC3" s="166"/>
      <c r="AD3" s="175"/>
      <c r="AE3" s="176"/>
      <c r="AF3" s="177"/>
    </row>
    <row r="4" spans="1:256" s="26" customFormat="1" ht="12.75">
      <c r="A4" s="68"/>
      <c r="B4" s="68"/>
      <c r="C4" s="110"/>
      <c r="D4" s="76"/>
      <c r="E4" s="161">
        <v>40980</v>
      </c>
      <c r="F4" s="161"/>
      <c r="G4" s="161">
        <v>41011</v>
      </c>
      <c r="H4" s="161"/>
      <c r="I4" s="161">
        <v>41041</v>
      </c>
      <c r="J4" s="161"/>
      <c r="K4" s="161">
        <v>41072</v>
      </c>
      <c r="L4" s="161"/>
      <c r="M4" s="160" t="s">
        <v>130</v>
      </c>
      <c r="N4" s="160"/>
      <c r="O4" s="160" t="s">
        <v>131</v>
      </c>
      <c r="P4" s="160"/>
      <c r="Q4" s="160" t="s">
        <v>237</v>
      </c>
      <c r="R4" s="160"/>
      <c r="S4" s="161">
        <v>41194</v>
      </c>
      <c r="T4" s="161"/>
      <c r="U4" s="160" t="s">
        <v>241</v>
      </c>
      <c r="V4" s="160"/>
      <c r="W4" s="160" t="s">
        <v>242</v>
      </c>
      <c r="X4" s="160"/>
      <c r="Y4" s="161">
        <v>41287</v>
      </c>
      <c r="Z4" s="161"/>
      <c r="AA4" s="160" t="s">
        <v>248</v>
      </c>
      <c r="AB4" s="164"/>
      <c r="AC4" s="160" t="s">
        <v>251</v>
      </c>
      <c r="AD4" s="160"/>
      <c r="AE4" s="160" t="s">
        <v>253</v>
      </c>
      <c r="AF4" s="160"/>
      <c r="AG4" s="161">
        <v>41407</v>
      </c>
      <c r="AH4" s="161"/>
      <c r="AI4" s="161">
        <v>41438</v>
      </c>
      <c r="AJ4" s="161"/>
      <c r="AK4" s="161">
        <v>41468</v>
      </c>
      <c r="AL4" s="161"/>
      <c r="AM4" s="161">
        <v>41499</v>
      </c>
      <c r="AN4" s="161"/>
      <c r="AO4" s="161">
        <v>41530</v>
      </c>
      <c r="AP4" s="161"/>
      <c r="AQ4" s="160" t="s">
        <v>270</v>
      </c>
      <c r="AR4" s="164"/>
      <c r="AS4" s="161">
        <v>41591</v>
      </c>
      <c r="AT4" s="161"/>
      <c r="AU4" s="161">
        <v>41621</v>
      </c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74"/>
      <c r="CT4" s="174"/>
      <c r="CU4" s="161"/>
      <c r="CV4" s="161"/>
      <c r="CW4" s="161"/>
      <c r="CX4" s="161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57"/>
      <c r="EL4" s="158"/>
      <c r="EM4" s="157"/>
      <c r="EN4" s="158"/>
      <c r="EO4" s="157"/>
      <c r="EP4" s="158"/>
      <c r="EQ4" s="157"/>
      <c r="ER4" s="158"/>
      <c r="ES4" s="157"/>
      <c r="ET4" s="158"/>
      <c r="EU4" s="157"/>
      <c r="EV4" s="158"/>
      <c r="EW4" s="157"/>
      <c r="EX4" s="158"/>
      <c r="EY4" s="157"/>
      <c r="EZ4" s="158"/>
      <c r="FA4" s="157"/>
      <c r="FB4" s="158"/>
      <c r="FC4" s="157"/>
      <c r="FD4" s="158"/>
      <c r="FE4" s="157"/>
      <c r="FF4" s="158"/>
      <c r="FG4" s="157"/>
      <c r="FH4" s="158"/>
      <c r="FI4" s="157"/>
      <c r="FJ4" s="158"/>
      <c r="FK4" s="157"/>
      <c r="FL4" s="158"/>
      <c r="FM4" s="157"/>
      <c r="FN4" s="158"/>
      <c r="FO4" s="157"/>
      <c r="FP4" s="158"/>
      <c r="FQ4" s="157"/>
      <c r="FR4" s="158"/>
      <c r="FS4" s="157"/>
      <c r="FT4" s="158"/>
      <c r="FU4" s="157"/>
      <c r="FV4" s="158"/>
      <c r="FW4" s="157"/>
      <c r="FX4" s="158"/>
      <c r="FY4" s="157"/>
      <c r="FZ4" s="158"/>
      <c r="GA4" s="172"/>
      <c r="GB4" s="173"/>
      <c r="GC4" s="172"/>
      <c r="GD4" s="173"/>
      <c r="GE4" s="172"/>
      <c r="GF4" s="173"/>
      <c r="GG4" s="172"/>
      <c r="GH4" s="173"/>
      <c r="GI4" s="172"/>
      <c r="GJ4" s="173"/>
      <c r="GK4" s="172"/>
      <c r="GL4" s="173"/>
      <c r="GM4" s="172"/>
      <c r="GN4" s="173"/>
      <c r="GO4" s="172"/>
      <c r="GP4" s="173"/>
      <c r="GQ4" s="172"/>
      <c r="GR4" s="173"/>
      <c r="GS4" s="172"/>
      <c r="GT4" s="173"/>
      <c r="GU4" s="172"/>
      <c r="GV4" s="173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59" t="s">
        <v>113</v>
      </c>
      <c r="F5" s="159"/>
      <c r="G5" s="159" t="s">
        <v>113</v>
      </c>
      <c r="H5" s="159"/>
      <c r="I5" s="159" t="s">
        <v>113</v>
      </c>
      <c r="J5" s="159"/>
      <c r="K5" s="159" t="s">
        <v>113</v>
      </c>
      <c r="L5" s="159"/>
      <c r="M5" s="159" t="s">
        <v>113</v>
      </c>
      <c r="N5" s="159"/>
      <c r="O5" s="159" t="s">
        <v>113</v>
      </c>
      <c r="P5" s="159"/>
      <c r="Q5" s="159" t="s">
        <v>113</v>
      </c>
      <c r="R5" s="159"/>
      <c r="S5" s="159" t="s">
        <v>113</v>
      </c>
      <c r="T5" s="159"/>
      <c r="U5" s="159" t="s">
        <v>113</v>
      </c>
      <c r="V5" s="159"/>
      <c r="W5" s="159" t="s">
        <v>113</v>
      </c>
      <c r="X5" s="159"/>
      <c r="Y5" s="159" t="s">
        <v>113</v>
      </c>
      <c r="Z5" s="159"/>
      <c r="AA5" s="159" t="s">
        <v>113</v>
      </c>
      <c r="AB5" s="159"/>
      <c r="AC5" s="159" t="s">
        <v>113</v>
      </c>
      <c r="AD5" s="159"/>
      <c r="AE5" s="178" t="s">
        <v>113</v>
      </c>
      <c r="AF5" s="178"/>
      <c r="AG5" s="159" t="s">
        <v>113</v>
      </c>
      <c r="AH5" s="159"/>
      <c r="AI5" s="159" t="s">
        <v>113</v>
      </c>
      <c r="AJ5" s="159"/>
      <c r="AK5" s="159" t="s">
        <v>113</v>
      </c>
      <c r="AL5" s="159"/>
      <c r="AM5" s="159" t="s">
        <v>113</v>
      </c>
      <c r="AN5" s="159"/>
      <c r="AO5" s="159" t="s">
        <v>113</v>
      </c>
      <c r="AP5" s="159"/>
      <c r="AQ5" s="159" t="s">
        <v>113</v>
      </c>
      <c r="AR5" s="159"/>
      <c r="AS5" s="159" t="s">
        <v>113</v>
      </c>
      <c r="AT5" s="159"/>
      <c r="AU5" s="159" t="s">
        <v>113</v>
      </c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5"/>
      <c r="EL5" s="156"/>
      <c r="EM5" s="155"/>
      <c r="EN5" s="156"/>
      <c r="EO5" s="155"/>
      <c r="EP5" s="156"/>
      <c r="EQ5" s="155"/>
      <c r="ER5" s="156"/>
      <c r="ES5" s="155"/>
      <c r="ET5" s="156"/>
      <c r="EU5" s="155"/>
      <c r="EV5" s="156"/>
      <c r="EW5" s="155"/>
      <c r="EX5" s="156"/>
      <c r="EY5" s="155"/>
      <c r="EZ5" s="156"/>
      <c r="FA5" s="155"/>
      <c r="FB5" s="156"/>
      <c r="FC5" s="155"/>
      <c r="FD5" s="156"/>
      <c r="FE5" s="155"/>
      <c r="FF5" s="156"/>
      <c r="FG5" s="155"/>
      <c r="FH5" s="156"/>
      <c r="FI5" s="155"/>
      <c r="FJ5" s="156"/>
      <c r="FK5" s="155"/>
      <c r="FL5" s="156"/>
      <c r="FM5" s="155"/>
      <c r="FN5" s="156"/>
      <c r="FO5" s="155"/>
      <c r="FP5" s="156"/>
      <c r="FQ5" s="155"/>
      <c r="FR5" s="156"/>
      <c r="FS5" s="155"/>
      <c r="FT5" s="156"/>
      <c r="FU5" s="155"/>
      <c r="FV5" s="156"/>
      <c r="FW5" s="155"/>
      <c r="FX5" s="156"/>
      <c r="FY5" s="155"/>
      <c r="FZ5" s="156"/>
      <c r="GA5" s="155"/>
      <c r="GB5" s="156"/>
      <c r="GC5" s="155"/>
      <c r="GD5" s="156"/>
      <c r="GE5" s="155"/>
      <c r="GF5" s="156"/>
      <c r="GG5" s="155"/>
      <c r="GH5" s="156"/>
      <c r="GI5" s="155"/>
      <c r="GJ5" s="156"/>
      <c r="GK5" s="155"/>
      <c r="GL5" s="156"/>
      <c r="GM5" s="155"/>
      <c r="GN5" s="156"/>
      <c r="GO5" s="155"/>
      <c r="GP5" s="156"/>
      <c r="GQ5" s="155"/>
      <c r="GR5" s="156"/>
      <c r="GW5" s="170"/>
      <c r="GX5" s="171"/>
      <c r="GY5" s="170"/>
      <c r="GZ5" s="171"/>
      <c r="HA5" s="170"/>
      <c r="HB5" s="171"/>
      <c r="HC5" s="170"/>
      <c r="HD5" s="171"/>
      <c r="HE5" s="170"/>
      <c r="HF5" s="171"/>
      <c r="HG5" s="170"/>
      <c r="HH5" s="171"/>
      <c r="HI5" s="170"/>
      <c r="HJ5" s="171"/>
      <c r="HK5" s="170"/>
      <c r="HL5" s="171"/>
      <c r="HM5" s="170"/>
      <c r="HN5" s="171"/>
      <c r="HO5" s="170"/>
      <c r="HP5" s="171"/>
      <c r="HQ5" s="170"/>
      <c r="HR5" s="171"/>
      <c r="HS5" s="170"/>
      <c r="HT5" s="171"/>
      <c r="HU5" s="170"/>
      <c r="HV5" s="171"/>
      <c r="HW5" s="170"/>
      <c r="HX5" s="171"/>
      <c r="HY5" s="170"/>
      <c r="HZ5" s="171"/>
      <c r="IA5" s="170"/>
      <c r="IB5" s="171"/>
      <c r="IC5" s="170"/>
      <c r="ID5" s="171"/>
      <c r="IE5" s="170"/>
      <c r="IF5" s="171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BU4:BV4"/>
    <mergeCell ref="BU5:BV5"/>
    <mergeCell ref="CA4:CB4"/>
    <mergeCell ref="BW5:BX5"/>
    <mergeCell ref="BY4:BZ4"/>
    <mergeCell ref="BY5:BZ5"/>
    <mergeCell ref="CA5:CB5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W3:X3"/>
    <mergeCell ref="AA3:AB3"/>
    <mergeCell ref="AC4:AD4"/>
    <mergeCell ref="AA4:AB4"/>
    <mergeCell ref="Y4:Z4"/>
    <mergeCell ref="W4:X4"/>
    <mergeCell ref="AC3:AD3"/>
    <mergeCell ref="Y3:Z3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CO4:CP4"/>
    <mergeCell ref="CO5:CP5"/>
    <mergeCell ref="CM4:CN4"/>
    <mergeCell ref="CM5:CN5"/>
    <mergeCell ref="CK4:CL4"/>
    <mergeCell ref="CK5:CL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Y4:CZ4"/>
    <mergeCell ref="DC4:DD4"/>
    <mergeCell ref="DC5:DD5"/>
    <mergeCell ref="DA4:DB4"/>
    <mergeCell ref="DA5:DB5"/>
    <mergeCell ref="CY5:CZ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EE4:EF4"/>
    <mergeCell ref="EE5:EF5"/>
    <mergeCell ref="EK4:EL4"/>
    <mergeCell ref="EG4:EH4"/>
    <mergeCell ref="EG5:EH5"/>
    <mergeCell ref="EI4:EJ4"/>
    <mergeCell ref="EI5:EJ5"/>
    <mergeCell ref="EK5:EL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W4:EX4"/>
    <mergeCell ref="EW5:EX5"/>
    <mergeCell ref="EY4:EZ4"/>
    <mergeCell ref="EY5:EZ5"/>
    <mergeCell ref="FA4:FB4"/>
    <mergeCell ref="FA5:FB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FM4:FN4"/>
    <mergeCell ref="FM5:FN5"/>
    <mergeCell ref="FW4:FX4"/>
    <mergeCell ref="FW5:FX5"/>
    <mergeCell ref="FQ4:FR4"/>
    <mergeCell ref="FQ5:FR5"/>
    <mergeCell ref="FU4:FV4"/>
    <mergeCell ref="FU5:FV5"/>
    <mergeCell ref="FY4:FZ4"/>
    <mergeCell ref="FY5:FZ5"/>
    <mergeCell ref="GA4:GB4"/>
    <mergeCell ref="GA5:GB5"/>
    <mergeCell ref="FO4:FP4"/>
    <mergeCell ref="FO5:FP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GI4:GJ4"/>
    <mergeCell ref="GI5:GJ5"/>
    <mergeCell ref="GG4:GH4"/>
    <mergeCell ref="GG5:GH5"/>
    <mergeCell ref="GU4:GV4"/>
    <mergeCell ref="GQ5:GR5"/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9" t="s">
        <v>133</v>
      </c>
      <c r="D1" s="179"/>
      <c r="E1" s="179"/>
      <c r="F1" s="179"/>
      <c r="G1" s="179"/>
      <c r="H1" s="179"/>
      <c r="I1" s="179" t="s">
        <v>134</v>
      </c>
      <c r="J1" s="179"/>
      <c r="K1" s="179"/>
      <c r="L1" s="179"/>
      <c r="M1" s="179"/>
      <c r="N1" s="179"/>
      <c r="O1" s="179" t="s">
        <v>135</v>
      </c>
      <c r="P1" s="179"/>
      <c r="Q1" s="179"/>
      <c r="R1" s="179"/>
      <c r="S1" s="179"/>
      <c r="T1" s="179"/>
      <c r="U1" s="179" t="s">
        <v>239</v>
      </c>
      <c r="V1" s="179"/>
      <c r="W1" s="179"/>
      <c r="X1" s="179"/>
      <c r="Y1" s="179"/>
      <c r="Z1" s="179"/>
      <c r="AA1" s="179" t="s">
        <v>240</v>
      </c>
      <c r="AB1" s="179"/>
      <c r="AC1" s="179"/>
      <c r="AD1" s="179"/>
      <c r="AE1" s="179"/>
      <c r="AF1" s="179"/>
      <c r="AG1" s="179" t="s">
        <v>243</v>
      </c>
      <c r="AH1" s="179"/>
      <c r="AI1" s="179"/>
      <c r="AJ1" s="179"/>
      <c r="AK1" s="179"/>
      <c r="AL1" s="179"/>
      <c r="AM1" s="179" t="s">
        <v>244</v>
      </c>
      <c r="AN1" s="179"/>
      <c r="AO1" s="179"/>
      <c r="AP1" s="179"/>
      <c r="AQ1" s="179"/>
      <c r="AR1" s="179"/>
      <c r="AS1" s="179" t="s">
        <v>247</v>
      </c>
      <c r="AT1" s="179"/>
      <c r="AU1" s="179"/>
      <c r="AV1" s="179"/>
      <c r="AW1" s="179"/>
      <c r="AX1" s="179"/>
      <c r="AY1" s="179" t="s">
        <v>249</v>
      </c>
      <c r="AZ1" s="179"/>
      <c r="BA1" s="179"/>
      <c r="BB1" s="179"/>
      <c r="BC1" s="179"/>
      <c r="BD1" s="179"/>
      <c r="BE1" s="179" t="s">
        <v>260</v>
      </c>
      <c r="BF1" s="179"/>
      <c r="BG1" s="179"/>
      <c r="BH1" s="179"/>
      <c r="BI1" s="179"/>
      <c r="BJ1" s="179"/>
      <c r="BK1" s="180" t="s">
        <v>261</v>
      </c>
      <c r="BL1" s="180"/>
      <c r="BM1" s="180"/>
      <c r="BN1" s="180"/>
      <c r="BO1" s="180"/>
      <c r="BP1" s="180"/>
      <c r="BQ1" s="180" t="s">
        <v>262</v>
      </c>
      <c r="BR1" s="180"/>
      <c r="BS1" s="180"/>
      <c r="BT1" s="180"/>
      <c r="BU1" s="180"/>
      <c r="BV1" s="180"/>
      <c r="BW1" s="180" t="s">
        <v>263</v>
      </c>
      <c r="BX1" s="180"/>
      <c r="BY1" s="180"/>
      <c r="BZ1" s="180"/>
      <c r="CA1" s="180"/>
      <c r="CB1" s="180"/>
    </row>
    <row r="2" spans="1:80" ht="15">
      <c r="A2" s="139"/>
      <c r="B2" s="139"/>
      <c r="C2" s="179" t="s">
        <v>136</v>
      </c>
      <c r="D2" s="179"/>
      <c r="E2" s="179"/>
      <c r="F2" s="179" t="s">
        <v>137</v>
      </c>
      <c r="G2" s="179"/>
      <c r="H2" s="179"/>
      <c r="I2" s="179" t="s">
        <v>136</v>
      </c>
      <c r="J2" s="179"/>
      <c r="K2" s="179"/>
      <c r="L2" s="179" t="s">
        <v>137</v>
      </c>
      <c r="M2" s="179"/>
      <c r="N2" s="179"/>
      <c r="O2" s="179" t="s">
        <v>136</v>
      </c>
      <c r="P2" s="179"/>
      <c r="Q2" s="179"/>
      <c r="R2" s="179" t="s">
        <v>137</v>
      </c>
      <c r="S2" s="179"/>
      <c r="T2" s="179"/>
      <c r="U2" s="179" t="s">
        <v>136</v>
      </c>
      <c r="V2" s="179"/>
      <c r="W2" s="179"/>
      <c r="X2" s="179" t="s">
        <v>137</v>
      </c>
      <c r="Y2" s="179"/>
      <c r="Z2" s="179"/>
      <c r="AA2" s="179" t="s">
        <v>136</v>
      </c>
      <c r="AB2" s="179"/>
      <c r="AC2" s="179"/>
      <c r="AD2" s="179" t="s">
        <v>137</v>
      </c>
      <c r="AE2" s="179"/>
      <c r="AF2" s="179"/>
      <c r="AG2" s="179" t="s">
        <v>245</v>
      </c>
      <c r="AH2" s="179"/>
      <c r="AI2" s="179"/>
      <c r="AJ2" s="179" t="s">
        <v>137</v>
      </c>
      <c r="AK2" s="179"/>
      <c r="AL2" s="179"/>
      <c r="AM2" s="179" t="s">
        <v>245</v>
      </c>
      <c r="AN2" s="179"/>
      <c r="AO2" s="179"/>
      <c r="AP2" s="179" t="s">
        <v>137</v>
      </c>
      <c r="AQ2" s="179"/>
      <c r="AR2" s="179"/>
      <c r="AS2" s="179" t="s">
        <v>245</v>
      </c>
      <c r="AT2" s="179"/>
      <c r="AU2" s="179"/>
      <c r="AV2" s="179" t="s">
        <v>137</v>
      </c>
      <c r="AW2" s="179"/>
      <c r="AX2" s="179"/>
      <c r="AY2" s="179" t="s">
        <v>245</v>
      </c>
      <c r="AZ2" s="179"/>
      <c r="BA2" s="179"/>
      <c r="BB2" s="179" t="s">
        <v>137</v>
      </c>
      <c r="BC2" s="179"/>
      <c r="BD2" s="179"/>
      <c r="BE2" s="179" t="s">
        <v>245</v>
      </c>
      <c r="BF2" s="179"/>
      <c r="BG2" s="179"/>
      <c r="BH2" s="179" t="s">
        <v>137</v>
      </c>
      <c r="BI2" s="179"/>
      <c r="BJ2" s="179"/>
      <c r="BK2" s="179" t="s">
        <v>245</v>
      </c>
      <c r="BL2" s="179"/>
      <c r="BM2" s="179"/>
      <c r="BN2" s="179" t="s">
        <v>137</v>
      </c>
      <c r="BO2" s="179"/>
      <c r="BP2" s="179"/>
      <c r="BQ2" s="179" t="s">
        <v>264</v>
      </c>
      <c r="BR2" s="179"/>
      <c r="BS2" s="179"/>
      <c r="BT2" s="179" t="s">
        <v>137</v>
      </c>
      <c r="BU2" s="179"/>
      <c r="BV2" s="179"/>
      <c r="BW2" s="179" t="s">
        <v>264</v>
      </c>
      <c r="BX2" s="179"/>
      <c r="BY2" s="179"/>
      <c r="BZ2" s="179" t="s">
        <v>137</v>
      </c>
      <c r="CA2" s="179"/>
      <c r="CB2" s="179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C1:H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  <mergeCell ref="BK1:BP1"/>
    <mergeCell ref="BQ1:BV1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BK2:BM2"/>
    <mergeCell ref="AD2:AF2"/>
    <mergeCell ref="AG2:AI2"/>
    <mergeCell ref="AJ2:AL2"/>
    <mergeCell ref="AM2:AO2"/>
    <mergeCell ref="AP2:AR2"/>
    <mergeCell ref="AS2:AU2"/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tabSelected="1" zoomScalePageLayoutView="0" workbookViewId="0" topLeftCell="C1">
      <pane xSplit="2" ySplit="5" topLeftCell="E6" activePane="bottomRight" state="frozen"/>
      <selection pane="topLeft" activeCell="C1" sqref="C1"/>
      <selection pane="topRight" activeCell="F1" sqref="F1"/>
      <selection pane="bottomLeft" activeCell="C7" sqref="C7"/>
      <selection pane="bottomRight" activeCell="P5" sqref="P5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5" width="7.00390625" style="0" bestFit="1" customWidth="1"/>
    <col min="26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17"/>
      <c r="AA5" s="17"/>
      <c r="AB5" s="17"/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>
        <f>SUM('Adol profile w HPV data'!S8/'Adol profile w HPV data'!T8)</f>
        <v>0.19295665634674922</v>
      </c>
      <c r="M6" s="3">
        <f>SUM('Adol profile w HPV data'!U8/'Adol profile w HPV data'!V8)</f>
        <v>0.19763670064874883</v>
      </c>
      <c r="N6" s="3">
        <f>SUM('Adol profile w HPV data'!W8/'Adol profile w HPV data'!X8)</f>
        <v>0.19992280972597454</v>
      </c>
      <c r="O6" s="3">
        <f>SUM('Adol profile w HPV data'!Y8/'Adol profile w HPV data'!Z8)</f>
        <v>0.20078984048319654</v>
      </c>
      <c r="P6" s="3">
        <f>SUM('Adol profile w HPV data'!AA8/'Adol profile w HPV data'!AB8)</f>
        <v>0.20587774294670846</v>
      </c>
      <c r="Q6" s="3">
        <f>SUM('Adol profile w HPV data'!AC8/'Adol profile w HPV data'!AD8)</f>
        <v>0.21303417109331643</v>
      </c>
      <c r="R6" s="3" t="e">
        <f>SUM('Adol profile w HPV data'!AE8/'Adol profile w HPV data'!AF8)</f>
        <v>#DIV/0!</v>
      </c>
      <c r="S6" s="3" t="e">
        <f>SUM('Adol profile w HPV data'!AG8/'Adol profile w HPV data'!AH8)</f>
        <v>#DIV/0!</v>
      </c>
      <c r="T6" s="3" t="e">
        <f>SUM('Adol profile w HPV data'!AI8/'Adol profile w HPV data'!AJ8)</f>
        <v>#DIV/0!</v>
      </c>
      <c r="U6" s="3" t="e">
        <f>SUM('Adol profile w HPV data'!AK8/'Adol profile w HPV data'!AL8)</f>
        <v>#DIV/0!</v>
      </c>
      <c r="V6" s="3" t="e">
        <f>SUM('Adol profile w HPV data'!AM8/'Adol profile w HPV data'!AN8)</f>
        <v>#DIV/0!</v>
      </c>
      <c r="W6" s="3" t="e">
        <f>SUM('Adol profile w HPV data'!AO8/'Adol profile w HPV data'!AP8)</f>
        <v>#DIV/0!</v>
      </c>
      <c r="X6" s="3" t="e">
        <f>SUM('Adol profile w HPV data'!AQ8/'Adol profile w HPV data'!AR8)</f>
        <v>#DIV/0!</v>
      </c>
      <c r="Y6" s="3" t="e">
        <f>SUM('Adol profile w HPV data'!AS8/'Adol profile w HPV data'!AT8)</f>
        <v>#DIV/0!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>
        <f>SUM('Adol profile w HPV data'!S9/'Adol profile w HPV data'!T9)</f>
        <v>0.15255498725277508</v>
      </c>
      <c r="M7" s="3">
        <f>SUM('Adol profile w HPV data'!U9/'Adol profile w HPV data'!V9)</f>
        <v>0.15679959584477915</v>
      </c>
      <c r="N7" s="3">
        <f>SUM('Adol profile w HPV data'!W9/'Adol profile w HPV data'!X9)</f>
        <v>0.16082124160915565</v>
      </c>
      <c r="O7" s="3">
        <f>SUM('Adol profile w HPV data'!Y9/'Adol profile w HPV data'!Z9)</f>
        <v>0.16143907083615303</v>
      </c>
      <c r="P7" s="3">
        <f>SUM('Adol profile w HPV data'!AA9/'Adol profile w HPV data'!AB9)</f>
        <v>0.1643568747327241</v>
      </c>
      <c r="Q7" s="3">
        <f>SUM('Adol profile w HPV data'!AC9/'Adol profile w HPV data'!AD9)</f>
        <v>0.16653718706895185</v>
      </c>
      <c r="R7" s="3" t="e">
        <f>SUM('Adol profile w HPV data'!AE9/'Adol profile w HPV data'!AF9)</f>
        <v>#DIV/0!</v>
      </c>
      <c r="S7" s="3" t="e">
        <f>SUM('Adol profile w HPV data'!AG9/'Adol profile w HPV data'!AH9)</f>
        <v>#DIV/0!</v>
      </c>
      <c r="T7" s="3" t="e">
        <f>SUM('Adol profile w HPV data'!AI9/'Adol profile w HPV data'!AJ9)</f>
        <v>#DIV/0!</v>
      </c>
      <c r="U7" s="3" t="e">
        <f>SUM('Adol profile w HPV data'!AK9/'Adol profile w HPV data'!AL9)</f>
        <v>#DIV/0!</v>
      </c>
      <c r="V7" s="3" t="e">
        <f>SUM('Adol profile w HPV data'!AM9/'Adol profile w HPV data'!AN9)</f>
        <v>#DIV/0!</v>
      </c>
      <c r="W7" s="3" t="e">
        <f>SUM('Adol profile w HPV data'!AO9/'Adol profile w HPV data'!AP9)</f>
        <v>#DIV/0!</v>
      </c>
      <c r="X7" s="3" t="e">
        <f>SUM('Adol profile w HPV data'!AQ9/'Adol profile w HPV data'!AR9)</f>
        <v>#DIV/0!</v>
      </c>
      <c r="Y7" s="3" t="e">
        <f>SUM('Adol profile w HPV data'!AR9/'Adol profile w HPV data'!AS9)</f>
        <v>#DIV/0!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>
        <f>SUM('Adol profile w HPV data'!S10/'Adol profile w HPV data'!T10)</f>
        <v>0.1322849213691027</v>
      </c>
      <c r="M8" s="3">
        <f>SUM('Adol profile w HPV data'!U10/'Adol profile w HPV data'!V10)</f>
        <v>0.1368694362017804</v>
      </c>
      <c r="N8" s="3">
        <f>SUM('Adol profile w HPV data'!W10/'Adol profile w HPV data'!X10)</f>
        <v>0.1401964418087472</v>
      </c>
      <c r="O8" s="3">
        <f>SUM('Adol profile w HPV data'!Y10/'Adol profile w HPV data'!Z10)</f>
        <v>0.14223700009236168</v>
      </c>
      <c r="P8" s="3">
        <f>SUM('Adol profile w HPV data'!AA10/'Adol profile w HPV data'!AB10)</f>
        <v>0.14561127073871535</v>
      </c>
      <c r="Q8" s="3">
        <f>SUM('Adol profile w HPV data'!AC10/'Adol profile w HPV data'!AD10)</f>
        <v>0.14710514126910607</v>
      </c>
      <c r="R8" s="3" t="e">
        <f>SUM('Adol profile w HPV data'!AE10/'Adol profile w HPV data'!AF10)</f>
        <v>#DIV/0!</v>
      </c>
      <c r="S8" s="3" t="e">
        <f>SUM('Adol profile w HPV data'!AG10/'Adol profile w HPV data'!AH10)</f>
        <v>#DIV/0!</v>
      </c>
      <c r="T8" s="3" t="e">
        <f>SUM('Adol profile w HPV data'!AI10/'Adol profile w HPV data'!AJ10)</f>
        <v>#DIV/0!</v>
      </c>
      <c r="U8" s="3" t="e">
        <f>SUM('Adol profile w HPV data'!AK10/'Adol profile w HPV data'!AL10)</f>
        <v>#DIV/0!</v>
      </c>
      <c r="V8" s="3" t="e">
        <f>SUM('Adol profile w HPV data'!AM10/'Adol profile w HPV data'!AN10)</f>
        <v>#DIV/0!</v>
      </c>
      <c r="W8" s="3" t="e">
        <f>SUM('Adol profile w HPV data'!AO10/'Adol profile w HPV data'!AP10)</f>
        <v>#DIV/0!</v>
      </c>
      <c r="X8" s="3" t="e">
        <f>SUM('Adol profile w HPV data'!AQ10/'Adol profile w HPV data'!AR10)</f>
        <v>#DIV/0!</v>
      </c>
      <c r="Y8" s="3" t="e">
        <f>SUM('Adol profile w HPV data'!AR10/'Adol profile w HPV data'!AS10)</f>
        <v>#DIV/0!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>
        <f>SUM('Adol profile w HPV data'!S11/'Adol profile w HPV data'!T11)</f>
        <v>0.1465395690596763</v>
      </c>
      <c r="M9" s="3">
        <f>SUM('Adol profile w HPV data'!U11/'Adol profile w HPV data'!V11)</f>
        <v>0.15103288155100908</v>
      </c>
      <c r="N9" s="3">
        <f>SUM('Adol profile w HPV data'!W11/'Adol profile w HPV data'!X11)</f>
        <v>0.1547312296836597</v>
      </c>
      <c r="O9" s="3">
        <f>SUM('Adol profile w HPV data'!Y11/'Adol profile w HPV data'!Z11)</f>
        <v>0.15564105869636358</v>
      </c>
      <c r="P9" s="3">
        <f>SUM('Adol profile w HPV data'!AA11/'Adol profile w HPV data'!AB11)</f>
        <v>0.1594023163242854</v>
      </c>
      <c r="Q9" s="3">
        <f>SUM('Adol profile w HPV data'!AC11/'Adol profile w HPV data'!AD11)</f>
        <v>0.16269173775481596</v>
      </c>
      <c r="R9" s="3" t="e">
        <f>SUM('Adol profile w HPV data'!AE11/'Adol profile w HPV data'!AF11)</f>
        <v>#DIV/0!</v>
      </c>
      <c r="S9" s="3" t="e">
        <f>SUM('Adol profile w HPV data'!AG11/'Adol profile w HPV data'!AH11)</f>
        <v>#DIV/0!</v>
      </c>
      <c r="T9" s="3" t="e">
        <f>SUM('Adol profile w HPV data'!AI11/'Adol profile w HPV data'!AJ11)</f>
        <v>#DIV/0!</v>
      </c>
      <c r="U9" s="3" t="e">
        <f>SUM('Adol profile w HPV data'!AK11/'Adol profile w HPV data'!AL11)</f>
        <v>#DIV/0!</v>
      </c>
      <c r="V9" s="3" t="e">
        <f>SUM('Adol profile w HPV data'!AM11/'Adol profile w HPV data'!AN11)</f>
        <v>#DIV/0!</v>
      </c>
      <c r="W9" s="3" t="e">
        <f>SUM('Adol profile w HPV data'!AO11/'Adol profile w HPV data'!AP11)</f>
        <v>#DIV/0!</v>
      </c>
      <c r="X9" s="3" t="e">
        <f>SUM('Adol profile w HPV data'!AQ11/'Adol profile w HPV data'!AR11)</f>
        <v>#DIV/0!</v>
      </c>
      <c r="Y9" s="3" t="e">
        <f>SUM('Adol profile w HPV data'!AR11/'Adol profile w HPV data'!AS11)</f>
        <v>#DIV/0!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>
        <f>SUM('Adol profile w HPV data'!S12/'Adol profile w HPV data'!T12)</f>
        <v>0.13897355630612077</v>
      </c>
      <c r="M10" s="3">
        <f>SUM('Adol profile w HPV data'!U12/'Adol profile w HPV data'!V12)</f>
        <v>0.14261055400295908</v>
      </c>
      <c r="N10" s="3">
        <f>SUM('Adol profile w HPV data'!W12/'Adol profile w HPV data'!X12)</f>
        <v>0.14660329427190036</v>
      </c>
      <c r="O10" s="3">
        <f>SUM('Adol profile w HPV data'!Y12/'Adol profile w HPV data'!Z12)</f>
        <v>0.14682279724860792</v>
      </c>
      <c r="P10" s="3">
        <f>SUM('Adol profile w HPV data'!AA12/'Adol profile w HPV data'!AB12)</f>
        <v>0.15156751419402617</v>
      </c>
      <c r="Q10" s="3">
        <f>SUM('Adol profile w HPV data'!AC12/'Adol profile w HPV data'!AD12)</f>
        <v>0.15243350078234374</v>
      </c>
      <c r="R10" s="3" t="e">
        <f>SUM('Adol profile w HPV data'!AE12/'Adol profile w HPV data'!AF12)</f>
        <v>#DIV/0!</v>
      </c>
      <c r="S10" s="3" t="e">
        <f>SUM('Adol profile w HPV data'!AG12/'Adol profile w HPV data'!AH12)</f>
        <v>#DIV/0!</v>
      </c>
      <c r="T10" s="3" t="e">
        <f>SUM('Adol profile w HPV data'!AI12/'Adol profile w HPV data'!AJ12)</f>
        <v>#DIV/0!</v>
      </c>
      <c r="U10" s="3" t="e">
        <f>SUM('Adol profile w HPV data'!AK12/'Adol profile w HPV data'!AL12)</f>
        <v>#DIV/0!</v>
      </c>
      <c r="V10" s="3" t="e">
        <f>SUM('Adol profile w HPV data'!AM12/'Adol profile w HPV data'!AN12)</f>
        <v>#DIV/0!</v>
      </c>
      <c r="W10" s="3" t="e">
        <f>SUM('Adol profile w HPV data'!AO12/'Adol profile w HPV data'!AP12)</f>
        <v>#DIV/0!</v>
      </c>
      <c r="X10" s="3" t="e">
        <f>SUM('Adol profile w HPV data'!AQ12/'Adol profile w HPV data'!AR12)</f>
        <v>#DIV/0!</v>
      </c>
      <c r="Y10" s="3" t="e">
        <f>SUM('Adol profile w HPV data'!AR12/'Adol profile w HPV data'!AS12)</f>
        <v>#DIV/0!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>
        <f>SUM('Adol profile w HPV data'!S13/'Adol profile w HPV data'!T13)</f>
        <v>0.18095022453677498</v>
      </c>
      <c r="M11" s="3">
        <f>SUM('Adol profile w HPV data'!U13/'Adol profile w HPV data'!V13)</f>
        <v>0.1889416682500475</v>
      </c>
      <c r="N11" s="3">
        <f>SUM('Adol profile w HPV data'!W13/'Adol profile w HPV data'!X13)</f>
        <v>0.1969830055375215</v>
      </c>
      <c r="O11" s="3">
        <f>SUM('Adol profile w HPV data'!Y13/'Adol profile w HPV data'!Z13)</f>
        <v>0.19858562691131498</v>
      </c>
      <c r="P11" s="3">
        <f>SUM('Adol profile w HPV data'!AA13/'Adol profile w HPV data'!AB13)</f>
        <v>0.20546396975720022</v>
      </c>
      <c r="Q11" s="3">
        <f>SUM('Adol profile w HPV data'!AC13/'Adol profile w HPV data'!AD13)</f>
        <v>0.20904373610081542</v>
      </c>
      <c r="R11" s="3" t="e">
        <f>SUM('Adol profile w HPV data'!AE13/'Adol profile w HPV data'!AF13)</f>
        <v>#DIV/0!</v>
      </c>
      <c r="S11" s="3" t="e">
        <f>SUM('Adol profile w HPV data'!AG13/'Adol profile w HPV data'!AH13)</f>
        <v>#DIV/0!</v>
      </c>
      <c r="T11" s="3" t="e">
        <f>SUM('Adol profile w HPV data'!AI13/'Adol profile w HPV data'!AJ13)</f>
        <v>#DIV/0!</v>
      </c>
      <c r="U11" s="3" t="e">
        <f>SUM('Adol profile w HPV data'!AK13/'Adol profile w HPV data'!AL13)</f>
        <v>#DIV/0!</v>
      </c>
      <c r="V11" s="3" t="e">
        <f>SUM('Adol profile w HPV data'!AM13/'Adol profile w HPV data'!AN13)</f>
        <v>#DIV/0!</v>
      </c>
      <c r="W11" s="3" t="e">
        <f>SUM('Adol profile w HPV data'!AO13/'Adol profile w HPV data'!AP13)</f>
        <v>#DIV/0!</v>
      </c>
      <c r="X11" s="3" t="e">
        <f>SUM('Adol profile w HPV data'!AQ13/'Adol profile w HPV data'!AR13)</f>
        <v>#DIV/0!</v>
      </c>
      <c r="Y11" s="3" t="e">
        <f>SUM('Adol profile w HPV data'!AR13/'Adol profile w HPV data'!AS13)</f>
        <v>#DIV/0!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>
        <f>SUM('Adol profile w HPV data'!S14/'Adol profile w HPV data'!T14)</f>
        <v>0.150861659076741</v>
      </c>
      <c r="M12" s="3">
        <f>SUM('Adol profile w HPV data'!U14/'Adol profile w HPV data'!V14)</f>
        <v>0.15547695718735152</v>
      </c>
      <c r="N12" s="3">
        <f>SUM('Adol profile w HPV data'!W14/'Adol profile w HPV data'!X14)</f>
        <v>0.15976281504418255</v>
      </c>
      <c r="O12" s="3">
        <f>SUM('Adol profile w HPV data'!Y14/'Adol profile w HPV data'!Z14)</f>
        <v>0.1608312103922353</v>
      </c>
      <c r="P12" s="3">
        <f>SUM('Adol profile w HPV data'!AA14/'Adol profile w HPV data'!AB14)</f>
        <v>0.16536950559632346</v>
      </c>
      <c r="Q12" s="3">
        <f>SUM('Adol profile w HPV data'!AC14/'Adol profile w HPV data'!AD14)</f>
        <v>0.16805236345149707</v>
      </c>
      <c r="R12" s="3" t="e">
        <f>SUM('Adol profile w HPV data'!AE14/'Adol profile w HPV data'!AF14)</f>
        <v>#DIV/0!</v>
      </c>
      <c r="S12" s="3" t="e">
        <f>SUM('Adol profile w HPV data'!AG14/'Adol profile w HPV data'!AH14)</f>
        <v>#DIV/0!</v>
      </c>
      <c r="T12" s="3" t="e">
        <f>SUM('Adol profile w HPV data'!AI14/'Adol profile w HPV data'!AJ14)</f>
        <v>#DIV/0!</v>
      </c>
      <c r="U12" s="3" t="e">
        <f>SUM('Adol profile w HPV data'!AK14/'Adol profile w HPV data'!AL14)</f>
        <v>#DIV/0!</v>
      </c>
      <c r="V12" s="3" t="e">
        <f>SUM('Adol profile w HPV data'!AM14/'Adol profile w HPV data'!AN14)</f>
        <v>#DIV/0!</v>
      </c>
      <c r="W12" s="3" t="e">
        <f>SUM('Adol profile w HPV data'!AO14/'Adol profile w HPV data'!AP14)</f>
        <v>#DIV/0!</v>
      </c>
      <c r="X12" s="3" t="e">
        <f>SUM('Adol profile w HPV data'!AQ14/'Adol profile w HPV data'!AR14)</f>
        <v>#DIV/0!</v>
      </c>
      <c r="Y12" s="3" t="e">
        <f>SUM('Adol profile w HPV data'!AR14/'Adol profile w HPV data'!AS14)</f>
        <v>#DIV/0!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>
        <f>SUM('Adol profile w HPV data'!S15/'Adol profile w HPV data'!T15)</f>
        <v>0.17833426792196677</v>
      </c>
      <c r="M13" s="3">
        <f>SUM('Adol profile w HPV data'!U15/'Adol profile w HPV data'!V15)</f>
        <v>0.18486784565439748</v>
      </c>
      <c r="N13" s="3">
        <f>SUM('Adol profile w HPV data'!W15/'Adol profile w HPV data'!X15)</f>
        <v>0.19109293680297398</v>
      </c>
      <c r="O13" s="3">
        <f>SUM('Adol profile w HPV data'!Y15/'Adol profile w HPV data'!Z15)</f>
        <v>0.1910516343672142</v>
      </c>
      <c r="P13" s="3">
        <f>SUM('Adol profile w HPV data'!AA15/'Adol profile w HPV data'!AB15)</f>
        <v>0.19639971953784716</v>
      </c>
      <c r="Q13" s="3">
        <f>SUM('Adol profile w HPV data'!AC15/'Adol profile w HPV data'!AD15)</f>
        <v>0.19803248684511554</v>
      </c>
      <c r="R13" s="3" t="e">
        <f>SUM('Adol profile w HPV data'!AE15/'Adol profile w HPV data'!AF15)</f>
        <v>#DIV/0!</v>
      </c>
      <c r="S13" s="3" t="e">
        <f>SUM('Adol profile w HPV data'!AG15/'Adol profile w HPV data'!AH15)</f>
        <v>#DIV/0!</v>
      </c>
      <c r="T13" s="3" t="e">
        <f>SUM('Adol profile w HPV data'!AI15/'Adol profile w HPV data'!AJ15)</f>
        <v>#DIV/0!</v>
      </c>
      <c r="U13" s="3" t="e">
        <f>SUM('Adol profile w HPV data'!AK15/'Adol profile w HPV data'!AL15)</f>
        <v>#DIV/0!</v>
      </c>
      <c r="V13" s="3" t="e">
        <f>SUM('Adol profile w HPV data'!AM15/'Adol profile w HPV data'!AN15)</f>
        <v>#DIV/0!</v>
      </c>
      <c r="W13" s="3" t="e">
        <f>SUM('Adol profile w HPV data'!AO15/'Adol profile w HPV data'!AP15)</f>
        <v>#DIV/0!</v>
      </c>
      <c r="X13" s="3" t="e">
        <f>SUM('Adol profile w HPV data'!AQ15/'Adol profile w HPV data'!AR15)</f>
        <v>#DIV/0!</v>
      </c>
      <c r="Y13" s="3" t="e">
        <f>SUM('Adol profile w HPV data'!AR15/'Adol profile w HPV data'!AS15)</f>
        <v>#DIV/0!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>
        <f>SUM('Adol profile w HPV data'!S16/'Adol profile w HPV data'!T16)</f>
        <v>0.15737009762298076</v>
      </c>
      <c r="M14" s="143">
        <f>SUM('Adol profile w HPV data'!U16/'Adol profile w HPV data'!V16)</f>
        <v>0.16239527431373307</v>
      </c>
      <c r="N14" s="143">
        <f>SUM('Adol profile w HPV data'!W16/'Adol profile w HPV data'!X16)</f>
        <v>0.1669371243702536</v>
      </c>
      <c r="O14" s="143">
        <f>SUM('Adol profile w HPV data'!Y16/'Adol profile w HPV data'!Z16)</f>
        <v>0.1677090894115588</v>
      </c>
      <c r="P14" s="143">
        <f>SUM('Adol profile w HPV data'!AA16/'Adol profile w HPV data'!AB16)</f>
        <v>0.17197491983657845</v>
      </c>
      <c r="Q14" s="143">
        <f>SUM('Adol profile w HPV data'!AC16/'Adol profile w HPV data'!AD16)</f>
        <v>0.17465693689096698</v>
      </c>
      <c r="R14" s="143" t="e">
        <f>SUM('Adol profile w HPV data'!AE16/'Adol profile w HPV data'!AF16)</f>
        <v>#DIV/0!</v>
      </c>
      <c r="S14" s="143" t="e">
        <f>SUM('Adol profile w HPV data'!AG16/'Adol profile w HPV data'!AH16)</f>
        <v>#DIV/0!</v>
      </c>
      <c r="T14" s="143" t="e">
        <f>SUM('Adol profile w HPV data'!AI16/'Adol profile w HPV data'!AJ16)</f>
        <v>#DIV/0!</v>
      </c>
      <c r="U14" s="143" t="e">
        <f>SUM('Adol profile w HPV data'!AK16/'Adol profile w HPV data'!AL16)</f>
        <v>#DIV/0!</v>
      </c>
      <c r="V14" s="143" t="e">
        <f>SUM('Adol profile w HPV data'!AM16/'Adol profile w HPV data'!AN16)</f>
        <v>#DIV/0!</v>
      </c>
      <c r="W14" s="143" t="e">
        <f>SUM('Adol profile w HPV data'!AO16/'Adol profile w HPV data'!AP16)</f>
        <v>#DIV/0!</v>
      </c>
      <c r="X14" s="143" t="e">
        <f>SUM('Adol profile w HPV data'!AQ16/'Adol profile w HPV data'!AR16)</f>
        <v>#DIV/0!</v>
      </c>
      <c r="Y14" s="143" t="e">
        <f>SUM('Adol profile w HPV data'!AR16/'Adol profile w HPV data'!AS16)</f>
        <v>#DIV/0!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>
        <f>SUM('Adol profile w HPV data'!S17/'Adol profile w HPV data'!T17)</f>
        <v>0.23663213052280577</v>
      </c>
      <c r="M15" s="3">
        <f>SUM('Adol profile w HPV data'!U17/'Adol profile w HPV data'!V17)</f>
        <v>0.24073854894070304</v>
      </c>
      <c r="N15" s="3">
        <f>SUM('Adol profile w HPV data'!W17/'Adol profile w HPV data'!X17)</f>
        <v>0.24766631218244123</v>
      </c>
      <c r="O15" s="3">
        <f>SUM('Adol profile w HPV data'!Y17/'Adol profile w HPV data'!Z17)</f>
        <v>0.2489351632749645</v>
      </c>
      <c r="P15" s="3">
        <f>SUM('Adol profile w HPV data'!AA17/'Adol profile w HPV data'!AB17)</f>
        <v>0.2536171230419706</v>
      </c>
      <c r="Q15" s="3">
        <f>SUM('Adol profile w HPV data'!AC17/'Adol profile w HPV data'!AD17)</f>
        <v>0.2608227696723272</v>
      </c>
      <c r="R15" s="3" t="e">
        <f>SUM('Adol profile w HPV data'!AE17/'Adol profile w HPV data'!AF17)</f>
        <v>#DIV/0!</v>
      </c>
      <c r="S15" s="3" t="e">
        <f>SUM('Adol profile w HPV data'!AG17/'Adol profile w HPV data'!AH17)</f>
        <v>#DIV/0!</v>
      </c>
      <c r="T15" s="3" t="e">
        <f>SUM('Adol profile w HPV data'!AI17/'Adol profile w HPV data'!AJ17)</f>
        <v>#DIV/0!</v>
      </c>
      <c r="U15" s="3" t="e">
        <f>SUM('Adol profile w HPV data'!AK17/'Adol profile w HPV data'!AL17)</f>
        <v>#DIV/0!</v>
      </c>
      <c r="V15" s="3" t="e">
        <f>SUM('Adol profile w HPV data'!AM17/'Adol profile w HPV data'!AN17)</f>
        <v>#DIV/0!</v>
      </c>
      <c r="W15" s="3" t="e">
        <f>SUM('Adol profile w HPV data'!AO17/'Adol profile w HPV data'!AP17)</f>
        <v>#DIV/0!</v>
      </c>
      <c r="X15" s="3" t="e">
        <f>SUM('Adol profile w HPV data'!AQ17/'Adol profile w HPV data'!AR17)</f>
        <v>#DIV/0!</v>
      </c>
      <c r="Y15" s="3" t="e">
        <f>SUM('Adol profile w HPV data'!AR17/'Adol profile w HPV data'!AS17)</f>
        <v>#DIV/0!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>
        <f>SUM('Adol profile w HPV data'!S18/'Adol profile w HPV data'!T18)</f>
        <v>0.19040785498489426</v>
      </c>
      <c r="M16" s="3">
        <f>SUM('Adol profile w HPV data'!U18/'Adol profile w HPV data'!V18)</f>
        <v>0.19488263265152087</v>
      </c>
      <c r="N16" s="3">
        <f>SUM('Adol profile w HPV data'!W18/'Adol profile w HPV data'!X18)</f>
        <v>0.19812312312312313</v>
      </c>
      <c r="O16" s="3">
        <f>SUM('Adol profile w HPV data'!Y18/'Adol profile w HPV data'!Z18)</f>
        <v>0.19754012299385032</v>
      </c>
      <c r="P16" s="3">
        <f>SUM('Adol profile w HPV data'!AA18/'Adol profile w HPV data'!AB18)</f>
        <v>0.20211138310893512</v>
      </c>
      <c r="Q16" s="3">
        <f>SUM('Adol profile w HPV data'!AC18/'Adol profile w HPV data'!AD18)</f>
        <v>0.20410665032178976</v>
      </c>
      <c r="R16" s="3" t="e">
        <f>SUM('Adol profile w HPV data'!AE18/'Adol profile w HPV data'!AF18)</f>
        <v>#DIV/0!</v>
      </c>
      <c r="S16" s="3" t="e">
        <f>SUM('Adol profile w HPV data'!AG18/'Adol profile w HPV data'!AH18)</f>
        <v>#DIV/0!</v>
      </c>
      <c r="T16" s="3" t="e">
        <f>SUM('Adol profile w HPV data'!AI18/'Adol profile w HPV data'!AJ18)</f>
        <v>#DIV/0!</v>
      </c>
      <c r="U16" s="3" t="e">
        <f>SUM('Adol profile w HPV data'!AK18/'Adol profile w HPV data'!AL18)</f>
        <v>#DIV/0!</v>
      </c>
      <c r="V16" s="3" t="e">
        <f>SUM('Adol profile w HPV data'!AM18/'Adol profile w HPV data'!AN18)</f>
        <v>#DIV/0!</v>
      </c>
      <c r="W16" s="3" t="e">
        <f>SUM('Adol profile w HPV data'!AO18/'Adol profile w HPV data'!AP18)</f>
        <v>#DIV/0!</v>
      </c>
      <c r="X16" s="3" t="e">
        <f>SUM('Adol profile w HPV data'!AQ18/'Adol profile w HPV data'!AR18)</f>
        <v>#DIV/0!</v>
      </c>
      <c r="Y16" s="3" t="e">
        <f>SUM('Adol profile w HPV data'!AR18/'Adol profile w HPV data'!AS18)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>
        <f>SUM('Adol profile w HPV data'!S19/'Adol profile w HPV data'!T19)</f>
        <v>0.21261160714285715</v>
      </c>
      <c r="M17" s="3">
        <f>SUM('Adol profile w HPV data'!U19/'Adol profile w HPV data'!V19)</f>
        <v>0.2169179229480737</v>
      </c>
      <c r="N17" s="3">
        <f>SUM('Adol profile w HPV data'!W19/'Adol profile w HPV data'!X19)</f>
        <v>0.21880199667221298</v>
      </c>
      <c r="O17" s="3">
        <f>SUM('Adol profile w HPV data'!Y19/'Adol profile w HPV data'!Z19)</f>
        <v>0.22120200333889817</v>
      </c>
      <c r="P17" s="3">
        <f>SUM('Adol profile w HPV data'!AA19/'Adol profile w HPV data'!AB19)</f>
        <v>0.22667042571186918</v>
      </c>
      <c r="Q17" s="3">
        <f>SUM('Adol profile w HPV data'!AC19/'Adol profile w HPV data'!AD19)</f>
        <v>0.23004828173814257</v>
      </c>
      <c r="R17" s="3" t="e">
        <f>SUM('Adol profile w HPV data'!AE19/'Adol profile w HPV data'!AF19)</f>
        <v>#DIV/0!</v>
      </c>
      <c r="S17" s="3" t="e">
        <f>SUM('Adol profile w HPV data'!AG19/'Adol profile w HPV data'!AH19)</f>
        <v>#DIV/0!</v>
      </c>
      <c r="T17" s="3" t="e">
        <f>SUM('Adol profile w HPV data'!AI19/'Adol profile w HPV data'!AJ19)</f>
        <v>#DIV/0!</v>
      </c>
      <c r="U17" s="3" t="e">
        <f>SUM('Adol profile w HPV data'!AK19/'Adol profile w HPV data'!AL19)</f>
        <v>#DIV/0!</v>
      </c>
      <c r="V17" s="3" t="e">
        <f>SUM('Adol profile w HPV data'!AM19/'Adol profile w HPV data'!AN19)</f>
        <v>#DIV/0!</v>
      </c>
      <c r="W17" s="3" t="e">
        <f>SUM('Adol profile w HPV data'!AO19/'Adol profile w HPV data'!AP19)</f>
        <v>#DIV/0!</v>
      </c>
      <c r="X17" s="3" t="e">
        <f>SUM('Adol profile w HPV data'!AQ19/'Adol profile w HPV data'!AR19)</f>
        <v>#DIV/0!</v>
      </c>
      <c r="Y17" s="3" t="e">
        <f>SUM('Adol profile w HPV data'!AR19/'Adol profile w HPV data'!AS19)</f>
        <v>#DIV/0!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>
        <f>SUM('Adol profile w HPV data'!S20/'Adol profile w HPV data'!T20)</f>
        <v>0.2534977908689249</v>
      </c>
      <c r="M18" s="3">
        <f>SUM('Adol profile w HPV data'!U20/'Adol profile w HPV data'!V20)</f>
        <v>0.26149319602795146</v>
      </c>
      <c r="N18" s="3">
        <f>SUM('Adol profile w HPV data'!W20/'Adol profile w HPV data'!X20)</f>
        <v>0.2679110623112819</v>
      </c>
      <c r="O18" s="3">
        <f>SUM('Adol profile w HPV data'!Y20/'Adol profile w HPV data'!Z20)</f>
        <v>0.2683572014959409</v>
      </c>
      <c r="P18" s="3">
        <f>SUM('Adol profile w HPV data'!AA20/'Adol profile w HPV data'!AB20)</f>
        <v>0.276937441643324</v>
      </c>
      <c r="Q18" s="3">
        <f>SUM('Adol profile w HPV data'!AC20/'Adol profile w HPV data'!AD20)</f>
        <v>0.28263529411764704</v>
      </c>
      <c r="R18" s="3" t="e">
        <f>SUM('Adol profile w HPV data'!AE20/'Adol profile w HPV data'!AF20)</f>
        <v>#DIV/0!</v>
      </c>
      <c r="S18" s="3" t="e">
        <f>SUM('Adol profile w HPV data'!AG20/'Adol profile w HPV data'!AH20)</f>
        <v>#DIV/0!</v>
      </c>
      <c r="T18" s="3" t="e">
        <f>SUM('Adol profile w HPV data'!AI20/'Adol profile w HPV data'!AJ20)</f>
        <v>#DIV/0!</v>
      </c>
      <c r="U18" s="3" t="e">
        <f>SUM('Adol profile w HPV data'!AK20/'Adol profile w HPV data'!AL20)</f>
        <v>#DIV/0!</v>
      </c>
      <c r="V18" s="3" t="e">
        <f>SUM('Adol profile w HPV data'!AM20/'Adol profile w HPV data'!AN20)</f>
        <v>#DIV/0!</v>
      </c>
      <c r="W18" s="3" t="e">
        <f>SUM('Adol profile w HPV data'!AO20/'Adol profile w HPV data'!AP20)</f>
        <v>#DIV/0!</v>
      </c>
      <c r="X18" s="3" t="e">
        <f>SUM('Adol profile w HPV data'!AQ20/'Adol profile w HPV data'!AR20)</f>
        <v>#DIV/0!</v>
      </c>
      <c r="Y18" s="3" t="e">
        <f>SUM('Adol profile w HPV data'!AR20/'Adol profile w HPV data'!AS20)</f>
        <v>#DIV/0!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>
        <f>SUM('Adol profile w HPV data'!S21/'Adol profile w HPV data'!T21)</f>
        <v>0.17120280948200176</v>
      </c>
      <c r="M19" s="3">
        <f>SUM('Adol profile w HPV data'!U21/'Adol profile w HPV data'!V21)</f>
        <v>0.17237376668601276</v>
      </c>
      <c r="N19" s="3">
        <f>SUM('Adol profile w HPV data'!W21/'Adol profile w HPV data'!X21)</f>
        <v>0.17210767468499427</v>
      </c>
      <c r="O19" s="3">
        <f>SUM('Adol profile w HPV data'!Y21/'Adol profile w HPV data'!Z21)</f>
        <v>0.17457142857142857</v>
      </c>
      <c r="P19" s="3">
        <f>SUM('Adol profile w HPV data'!AA21/'Adol profile w HPV data'!AB21)</f>
        <v>0.17647058823529413</v>
      </c>
      <c r="Q19" s="3">
        <f>SUM('Adol profile w HPV data'!AC21/'Adol profile w HPV data'!AD21)</f>
        <v>0.1780502043199066</v>
      </c>
      <c r="R19" s="3" t="e">
        <f>SUM('Adol profile w HPV data'!AE21/'Adol profile w HPV data'!AF21)</f>
        <v>#DIV/0!</v>
      </c>
      <c r="S19" s="3" t="e">
        <f>SUM('Adol profile w HPV data'!AG21/'Adol profile w HPV data'!AH21)</f>
        <v>#DIV/0!</v>
      </c>
      <c r="T19" s="3" t="e">
        <f>SUM('Adol profile w HPV data'!AI21/'Adol profile w HPV data'!AJ21)</f>
        <v>#DIV/0!</v>
      </c>
      <c r="U19" s="3" t="e">
        <f>SUM('Adol profile w HPV data'!AK21/'Adol profile w HPV data'!AL21)</f>
        <v>#DIV/0!</v>
      </c>
      <c r="V19" s="3" t="e">
        <f>SUM('Adol profile w HPV data'!AM21/'Adol profile w HPV data'!AN21)</f>
        <v>#DIV/0!</v>
      </c>
      <c r="W19" s="3" t="e">
        <f>SUM('Adol profile w HPV data'!AO21/'Adol profile w HPV data'!AP21)</f>
        <v>#DIV/0!</v>
      </c>
      <c r="X19" s="3" t="e">
        <f>SUM('Adol profile w HPV data'!AQ21/'Adol profile w HPV data'!AR21)</f>
        <v>#DIV/0!</v>
      </c>
      <c r="Y19" s="3" t="e">
        <f>SUM('Adol profile w HPV data'!AR21/'Adol profile w HPV data'!AS21)</f>
        <v>#DIV/0!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>
        <f>SUM('Adol profile w HPV data'!S22/'Adol profile w HPV data'!T22)</f>
        <v>0.2655790318266916</v>
      </c>
      <c r="M20" s="3">
        <f>SUM('Adol profile w HPV data'!U22/'Adol profile w HPV data'!V22)</f>
        <v>0.2734022805621851</v>
      </c>
      <c r="N20" s="3">
        <f>SUM('Adol profile w HPV data'!W22/'Adol profile w HPV data'!X22)</f>
        <v>0.27554014403841026</v>
      </c>
      <c r="O20" s="3">
        <f>SUM('Adol profile w HPV data'!Y22/'Adol profile w HPV data'!Z22)</f>
        <v>0.2765273311897106</v>
      </c>
      <c r="P20" s="3">
        <f>SUM('Adol profile w HPV data'!AA22/'Adol profile w HPV data'!AB22)</f>
        <v>0.28594771241830064</v>
      </c>
      <c r="Q20" s="3">
        <f>SUM('Adol profile w HPV data'!AC22/'Adol profile w HPV data'!AD22)</f>
        <v>0.2907938257993385</v>
      </c>
      <c r="R20" s="3" t="e">
        <f>SUM('Adol profile w HPV data'!AE22/'Adol profile w HPV data'!AF22)</f>
        <v>#DIV/0!</v>
      </c>
      <c r="S20" s="3" t="e">
        <f>SUM('Adol profile w HPV data'!AG22/'Adol profile w HPV data'!AH22)</f>
        <v>#DIV/0!</v>
      </c>
      <c r="T20" s="3" t="e">
        <f>SUM('Adol profile w HPV data'!AI22/'Adol profile w HPV data'!AJ22)</f>
        <v>#DIV/0!</v>
      </c>
      <c r="U20" s="3" t="e">
        <f>SUM('Adol profile w HPV data'!AK22/'Adol profile w HPV data'!AL22)</f>
        <v>#DIV/0!</v>
      </c>
      <c r="V20" s="3" t="e">
        <f>SUM('Adol profile w HPV data'!AM22/'Adol profile w HPV data'!AN22)</f>
        <v>#DIV/0!</v>
      </c>
      <c r="W20" s="3" t="e">
        <f>SUM('Adol profile w HPV data'!AO22/'Adol profile w HPV data'!AP22)</f>
        <v>#DIV/0!</v>
      </c>
      <c r="X20" s="3" t="e">
        <f>SUM('Adol profile w HPV data'!AQ22/'Adol profile w HPV data'!AR22)</f>
        <v>#DIV/0!</v>
      </c>
      <c r="Y20" s="3" t="e">
        <f>SUM('Adol profile w HPV data'!AR22/'Adol profile w HPV data'!AS22)</f>
        <v>#DIV/0!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>
        <f>SUM('Adol profile w HPV data'!S23/'Adol profile w HPV data'!T23)</f>
        <v>0.20458973803853647</v>
      </c>
      <c r="M21" s="3">
        <f>SUM('Adol profile w HPV data'!U23/'Adol profile w HPV data'!V23)</f>
        <v>0.21146033782339108</v>
      </c>
      <c r="N21" s="3">
        <f>SUM('Adol profile w HPV data'!W23/'Adol profile w HPV data'!X23)</f>
        <v>0.2153191489361702</v>
      </c>
      <c r="O21" s="3">
        <f>SUM('Adol profile w HPV data'!Y23/'Adol profile w HPV data'!Z23)</f>
        <v>0.21638297872340426</v>
      </c>
      <c r="P21" s="3">
        <f>SUM('Adol profile w HPV data'!AA23/'Adol profile w HPV data'!AB23)</f>
        <v>0.2239448751076658</v>
      </c>
      <c r="Q21" s="3">
        <f>SUM('Adol profile w HPV data'!AC23/'Adol profile w HPV data'!AD23)</f>
        <v>0.22484445397983266</v>
      </c>
      <c r="R21" s="3" t="e">
        <f>SUM('Adol profile w HPV data'!AE23/'Adol profile w HPV data'!AF23)</f>
        <v>#DIV/0!</v>
      </c>
      <c r="S21" s="3" t="e">
        <f>SUM('Adol profile w HPV data'!AG23/'Adol profile w HPV data'!AH23)</f>
        <v>#DIV/0!</v>
      </c>
      <c r="T21" s="3" t="e">
        <f>SUM('Adol profile w HPV data'!AI23/'Adol profile w HPV data'!AJ23)</f>
        <v>#DIV/0!</v>
      </c>
      <c r="U21" s="3" t="e">
        <f>SUM('Adol profile w HPV data'!AK23/'Adol profile w HPV data'!AL23)</f>
        <v>#DIV/0!</v>
      </c>
      <c r="V21" s="3" t="e">
        <f>SUM('Adol profile w HPV data'!AM23/'Adol profile w HPV data'!AN23)</f>
        <v>#DIV/0!</v>
      </c>
      <c r="W21" s="3" t="e">
        <f>SUM('Adol profile w HPV data'!AO23/'Adol profile w HPV data'!AP23)</f>
        <v>#DIV/0!</v>
      </c>
      <c r="X21" s="3" t="e">
        <f>SUM('Adol profile w HPV data'!AQ23/'Adol profile w HPV data'!AR23)</f>
        <v>#DIV/0!</v>
      </c>
      <c r="Y21" s="3" t="e">
        <f>SUM('Adol profile w HPV data'!AR23/'Adol profile w HPV data'!AS23)</f>
        <v>#DIV/0!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>
        <f>SUM('Adol profile w HPV data'!S24/'Adol profile w HPV data'!T24)</f>
        <v>0.2364064133844545</v>
      </c>
      <c r="M22" s="3">
        <f>SUM('Adol profile w HPV data'!U24/'Adol profile w HPV data'!V24)</f>
        <v>0.24145131819368312</v>
      </c>
      <c r="N22" s="3">
        <f>SUM('Adol profile w HPV data'!W24/'Adol profile w HPV data'!X24)</f>
        <v>0.24718419684630047</v>
      </c>
      <c r="O22" s="3">
        <f>SUM('Adol profile w HPV data'!Y24/'Adol profile w HPV data'!Z24)</f>
        <v>0.25038893690579084</v>
      </c>
      <c r="P22" s="3">
        <f>SUM('Adol profile w HPV data'!AA24/'Adol profile w HPV data'!AB24)</f>
        <v>0.25268444752338065</v>
      </c>
      <c r="Q22" s="3">
        <f>SUM('Adol profile w HPV data'!AC24/'Adol profile w HPV data'!AD24)</f>
        <v>0.2545847750865052</v>
      </c>
      <c r="R22" s="3" t="e">
        <f>SUM('Adol profile w HPV data'!AE24/'Adol profile w HPV data'!AF24)</f>
        <v>#DIV/0!</v>
      </c>
      <c r="S22" s="3" t="e">
        <f>SUM('Adol profile w HPV data'!AG24/'Adol profile w HPV data'!AH24)</f>
        <v>#DIV/0!</v>
      </c>
      <c r="T22" s="3" t="e">
        <f>SUM('Adol profile w HPV data'!AI24/'Adol profile w HPV data'!AJ24)</f>
        <v>#DIV/0!</v>
      </c>
      <c r="U22" s="3" t="e">
        <f>SUM('Adol profile w HPV data'!AK24/'Adol profile w HPV data'!AL24)</f>
        <v>#DIV/0!</v>
      </c>
      <c r="V22" s="3" t="e">
        <f>SUM('Adol profile w HPV data'!AM24/'Adol profile w HPV data'!AN24)</f>
        <v>#DIV/0!</v>
      </c>
      <c r="W22" s="3" t="e">
        <f>SUM('Adol profile w HPV data'!AO24/'Adol profile w HPV data'!AP24)</f>
        <v>#DIV/0!</v>
      </c>
      <c r="X22" s="3" t="e">
        <f>SUM('Adol profile w HPV data'!AQ24/'Adol profile w HPV data'!AR24)</f>
        <v>#DIV/0!</v>
      </c>
      <c r="Y22" s="3" t="e">
        <f>SUM('Adol profile w HPV data'!AR24/'Adol profile w HPV data'!AS24)</f>
        <v>#DIV/0!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>
        <f>SUM('Adol profile w HPV data'!S25/'Adol profile w HPV data'!T25)</f>
        <v>0.28709066305818676</v>
      </c>
      <c r="M23" s="3">
        <f>SUM('Adol profile w HPV data'!U25/'Adol profile w HPV data'!V25)</f>
        <v>0.29223521767381416</v>
      </c>
      <c r="N23" s="3">
        <f>SUM('Adol profile w HPV data'!W25/'Adol profile w HPV data'!X25)</f>
        <v>0.29953122474271243</v>
      </c>
      <c r="O23" s="3">
        <f>SUM('Adol profile w HPV data'!Y25/'Adol profile w HPV data'!Z25)</f>
        <v>0.3020423559842647</v>
      </c>
      <c r="P23" s="3">
        <f>SUM('Adol profile w HPV data'!AA25/'Adol profile w HPV data'!AB25)</f>
        <v>0.3081816187760474</v>
      </c>
      <c r="Q23" s="3">
        <f>SUM('Adol profile w HPV data'!AC25/'Adol profile w HPV data'!AD25)</f>
        <v>0.3157923647349629</v>
      </c>
      <c r="R23" s="3" t="e">
        <f>SUM('Adol profile w HPV data'!AE25/'Adol profile w HPV data'!AF25)</f>
        <v>#DIV/0!</v>
      </c>
      <c r="S23" s="3" t="e">
        <f>SUM('Adol profile w HPV data'!AG25/'Adol profile w HPV data'!AH25)</f>
        <v>#DIV/0!</v>
      </c>
      <c r="T23" s="3" t="e">
        <f>SUM('Adol profile w HPV data'!AI25/'Adol profile w HPV data'!AJ25)</f>
        <v>#DIV/0!</v>
      </c>
      <c r="U23" s="3" t="e">
        <f>SUM('Adol profile w HPV data'!AK25/'Adol profile w HPV data'!AL25)</f>
        <v>#DIV/0!</v>
      </c>
      <c r="V23" s="3" t="e">
        <f>SUM('Adol profile w HPV data'!AM25/'Adol profile w HPV data'!AN25)</f>
        <v>#DIV/0!</v>
      </c>
      <c r="W23" s="3" t="e">
        <f>SUM('Adol profile w HPV data'!AO25/'Adol profile w HPV data'!AP25)</f>
        <v>#DIV/0!</v>
      </c>
      <c r="X23" s="3" t="e">
        <f>SUM('Adol profile w HPV data'!AQ25/'Adol profile w HPV data'!AR25)</f>
        <v>#DIV/0!</v>
      </c>
      <c r="Y23" s="3" t="e">
        <f>SUM('Adol profile w HPV data'!AR25/'Adol profile w HPV data'!AS25)</f>
        <v>#DIV/0!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>
        <f>SUM('Adol profile w HPV data'!S26/'Adol profile w HPV data'!T26)</f>
        <v>0.24195922176753537</v>
      </c>
      <c r="M24" s="3">
        <f>SUM('Adol profile w HPV data'!U26/'Adol profile w HPV data'!V26)</f>
        <v>0.24787596343430723</v>
      </c>
      <c r="N24" s="3">
        <f>SUM('Adol profile w HPV data'!W26/'Adol profile w HPV data'!X26)</f>
        <v>0.2541656260034966</v>
      </c>
      <c r="O24" s="3">
        <f>SUM('Adol profile w HPV data'!Y26/'Adol profile w HPV data'!Z26)</f>
        <v>0.25534191845325155</v>
      </c>
      <c r="P24" s="3">
        <f>SUM('Adol profile w HPV data'!AA26/'Adol profile w HPV data'!AB26)</f>
        <v>0.2615065777617589</v>
      </c>
      <c r="Q24" s="3">
        <f>SUM('Adol profile w HPV data'!AC26/'Adol profile w HPV data'!AD26)</f>
        <v>0.2659708702862499</v>
      </c>
      <c r="R24" s="3" t="e">
        <f>SUM('Adol profile w HPV data'!AE26/'Adol profile w HPV data'!AF26)</f>
        <v>#DIV/0!</v>
      </c>
      <c r="S24" s="3" t="e">
        <f>SUM('Adol profile w HPV data'!AG26/'Adol profile w HPV data'!AH26)</f>
        <v>#DIV/0!</v>
      </c>
      <c r="T24" s="3" t="e">
        <f>SUM('Adol profile w HPV data'!AI26/'Adol profile w HPV data'!AJ26)</f>
        <v>#DIV/0!</v>
      </c>
      <c r="U24" s="3" t="e">
        <f>SUM('Adol profile w HPV data'!AK26/'Adol profile w HPV data'!AL26)</f>
        <v>#DIV/0!</v>
      </c>
      <c r="V24" s="3" t="e">
        <f>SUM('Adol profile w HPV data'!AM26/'Adol profile w HPV data'!AN26)</f>
        <v>#DIV/0!</v>
      </c>
      <c r="W24" s="3" t="e">
        <f>SUM('Adol profile w HPV data'!AO26/'Adol profile w HPV data'!AP26)</f>
        <v>#DIV/0!</v>
      </c>
      <c r="X24" s="3" t="e">
        <f>SUM('Adol profile w HPV data'!AQ26/'Adol profile w HPV data'!AR26)</f>
        <v>#DIV/0!</v>
      </c>
      <c r="Y24" s="3" t="e">
        <f>SUM('Adol profile w HPV data'!AR26/'Adol profile w HPV data'!AS26)</f>
        <v>#DIV/0!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>
        <f>SUM('Adol profile w HPV data'!S27/'Adol profile w HPV data'!T27)</f>
        <v>0.19780521262002743</v>
      </c>
      <c r="M25" s="3">
        <f>SUM('Adol profile w HPV data'!U27/'Adol profile w HPV data'!V27)</f>
        <v>0.20163376446562287</v>
      </c>
      <c r="N25" s="3">
        <f>SUM('Adol profile w HPV data'!W27/'Adol profile w HPV data'!X27)</f>
        <v>0.20436373492343135</v>
      </c>
      <c r="O25" s="3">
        <f>SUM('Adol profile w HPV data'!Y27/'Adol profile w HPV data'!Z27)</f>
        <v>0.20398212108898822</v>
      </c>
      <c r="P25" s="3">
        <f>SUM('Adol profile w HPV data'!AA27/'Adol profile w HPV data'!AB27)</f>
        <v>0.20585819874076103</v>
      </c>
      <c r="Q25" s="3">
        <f>SUM('Adol profile w HPV data'!AC27/'Adol profile w HPV data'!AD27)</f>
        <v>0.20763983628922236</v>
      </c>
      <c r="R25" s="3" t="e">
        <f>SUM('Adol profile w HPV data'!AE27/'Adol profile w HPV data'!AF27)</f>
        <v>#DIV/0!</v>
      </c>
      <c r="S25" s="3" t="e">
        <f>SUM('Adol profile w HPV data'!AG27/'Adol profile w HPV data'!AH27)</f>
        <v>#DIV/0!</v>
      </c>
      <c r="T25" s="3" t="e">
        <f>SUM('Adol profile w HPV data'!AI27/'Adol profile w HPV data'!AJ27)</f>
        <v>#DIV/0!</v>
      </c>
      <c r="U25" s="3" t="e">
        <f>SUM('Adol profile w HPV data'!AK27/'Adol profile w HPV data'!AL27)</f>
        <v>#DIV/0!</v>
      </c>
      <c r="V25" s="3" t="e">
        <f>SUM('Adol profile w HPV data'!AM27/'Adol profile w HPV data'!AN27)</f>
        <v>#DIV/0!</v>
      </c>
      <c r="W25" s="3" t="e">
        <f>SUM('Adol profile w HPV data'!AO27/'Adol profile w HPV data'!AP27)</f>
        <v>#DIV/0!</v>
      </c>
      <c r="X25" s="3" t="e">
        <f>SUM('Adol profile w HPV data'!AQ27/'Adol profile w HPV data'!AR27)</f>
        <v>#DIV/0!</v>
      </c>
      <c r="Y25" s="3" t="e">
        <f>SUM('Adol profile w HPV data'!AR27/'Adol profile w HPV data'!AS27)</f>
        <v>#DIV/0!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>
        <f>SUM('Adol profile w HPV data'!S28/'Adol profile w HPV data'!T28)</f>
        <v>0.27885178676039835</v>
      </c>
      <c r="M26" s="3">
        <f>SUM('Adol profile w HPV data'!U28/'Adol profile w HPV data'!V28)</f>
        <v>0.28392883399500074</v>
      </c>
      <c r="N26" s="3">
        <f>SUM('Adol profile w HPV data'!W28/'Adol profile w HPV data'!X28)</f>
        <v>0.2888367317001614</v>
      </c>
      <c r="O26" s="3">
        <f>SUM('Adol profile w HPV data'!Y28/'Adol profile w HPV data'!Z28)</f>
        <v>0.2891858160193818</v>
      </c>
      <c r="P26" s="3">
        <f>SUM('Adol profile w HPV data'!AA28/'Adol profile w HPV data'!AB28)</f>
        <v>0.2938392130759559</v>
      </c>
      <c r="Q26" s="3">
        <f>SUM('Adol profile w HPV data'!AC28/'Adol profile w HPV data'!AD28)</f>
        <v>0.29842191454518385</v>
      </c>
      <c r="R26" s="3" t="e">
        <f>SUM('Adol profile w HPV data'!AE28/'Adol profile w HPV data'!AF28)</f>
        <v>#DIV/0!</v>
      </c>
      <c r="S26" s="3" t="e">
        <f>SUM('Adol profile w HPV data'!AG28/'Adol profile w HPV data'!AH28)</f>
        <v>#DIV/0!</v>
      </c>
      <c r="T26" s="3" t="e">
        <f>SUM('Adol profile w HPV data'!AI28/'Adol profile w HPV data'!AJ28)</f>
        <v>#DIV/0!</v>
      </c>
      <c r="U26" s="3" t="e">
        <f>SUM('Adol profile w HPV data'!AK28/'Adol profile w HPV data'!AL28)</f>
        <v>#DIV/0!</v>
      </c>
      <c r="V26" s="3" t="e">
        <f>SUM('Adol profile w HPV data'!AM28/'Adol profile w HPV data'!AN28)</f>
        <v>#DIV/0!</v>
      </c>
      <c r="W26" s="3" t="e">
        <f>SUM('Adol profile w HPV data'!AO28/'Adol profile w HPV data'!AP28)</f>
        <v>#DIV/0!</v>
      </c>
      <c r="X26" s="3" t="e">
        <f>SUM('Adol profile w HPV data'!AQ28/'Adol profile w HPV data'!AR28)</f>
        <v>#DIV/0!</v>
      </c>
      <c r="Y26" s="3" t="e">
        <f>SUM('Adol profile w HPV data'!AR28/'Adol profile w HPV data'!AS28)</f>
        <v>#DIV/0!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>
        <f>SUM('Adol profile w HPV data'!S29/'Adol profile w HPV data'!T29)</f>
        <v>0.23278283817144804</v>
      </c>
      <c r="M27" s="3">
        <f>SUM('Adol profile w HPV data'!U29/'Adol profile w HPV data'!V29)</f>
        <v>0.2383807458434324</v>
      </c>
      <c r="N27" s="3">
        <f>SUM('Adol profile w HPV data'!W29/'Adol profile w HPV data'!X29)</f>
        <v>0.24335326294364584</v>
      </c>
      <c r="O27" s="3">
        <f>SUM('Adol profile w HPV data'!Y29/'Adol profile w HPV data'!Z29)</f>
        <v>0.24453221217140186</v>
      </c>
      <c r="P27" s="3">
        <f>SUM('Adol profile w HPV data'!AA29/'Adol profile w HPV data'!AB29)</f>
        <v>0.2500320334856704</v>
      </c>
      <c r="Q27" s="3">
        <f>SUM('Adol profile w HPV data'!AC29/'Adol profile w HPV data'!AD29)</f>
        <v>0.25498654593601844</v>
      </c>
      <c r="R27" s="3" t="e">
        <f>SUM('Adol profile w HPV data'!AE29/'Adol profile w HPV data'!AF29)</f>
        <v>#DIV/0!</v>
      </c>
      <c r="S27" s="3" t="e">
        <f>SUM('Adol profile w HPV data'!AG29/'Adol profile w HPV data'!AH29)</f>
        <v>#DIV/0!</v>
      </c>
      <c r="T27" s="3" t="e">
        <f>SUM('Adol profile w HPV data'!AI29/'Adol profile w HPV data'!AJ29)</f>
        <v>#DIV/0!</v>
      </c>
      <c r="U27" s="3" t="e">
        <f>SUM('Adol profile w HPV data'!AK29/'Adol profile w HPV data'!AL29)</f>
        <v>#DIV/0!</v>
      </c>
      <c r="V27" s="3" t="e">
        <f>SUM('Adol profile w HPV data'!AM29/'Adol profile w HPV data'!AN29)</f>
        <v>#DIV/0!</v>
      </c>
      <c r="W27" s="3" t="e">
        <f>SUM('Adol profile w HPV data'!AO29/'Adol profile w HPV data'!AP29)</f>
        <v>#DIV/0!</v>
      </c>
      <c r="X27" s="3" t="e">
        <f>SUM('Adol profile w HPV data'!AQ29/'Adol profile w HPV data'!AR29)</f>
        <v>#DIV/0!</v>
      </c>
      <c r="Y27" s="3" t="e">
        <f>SUM('Adol profile w HPV data'!AR29/'Adol profile w HPV data'!AS29)</f>
        <v>#DIV/0!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>
        <f>SUM('Adol profile w HPV data'!S30/'Adol profile w HPV data'!T30)</f>
        <v>0.17372400756143666</v>
      </c>
      <c r="M28" s="3">
        <f>SUM('Adol profile w HPV data'!U30/'Adol profile w HPV data'!V30)</f>
        <v>0.17633674630261661</v>
      </c>
      <c r="N28" s="3">
        <f>SUM('Adol profile w HPV data'!W30/'Adol profile w HPV data'!X30)</f>
        <v>0.18340026773761714</v>
      </c>
      <c r="O28" s="3">
        <f>SUM('Adol profile w HPV data'!Y30/'Adol profile w HPV data'!Z30)</f>
        <v>0.1844270135833174</v>
      </c>
      <c r="P28" s="3">
        <f>SUM('Adol profile w HPV data'!AA30/'Adol profile w HPV data'!AB30)</f>
        <v>0.18808229813664595</v>
      </c>
      <c r="Q28" s="3">
        <f>SUM('Adol profile w HPV data'!AC30/'Adol profile w HPV data'!AD30)</f>
        <v>0.19028182701652088</v>
      </c>
      <c r="R28" s="3" t="e">
        <f>SUM('Adol profile w HPV data'!AE30/'Adol profile w HPV data'!AF30)</f>
        <v>#DIV/0!</v>
      </c>
      <c r="S28" s="3" t="e">
        <f>SUM('Adol profile w HPV data'!AG30/'Adol profile w HPV data'!AH30)</f>
        <v>#DIV/0!</v>
      </c>
      <c r="T28" s="3" t="e">
        <f>SUM('Adol profile w HPV data'!AI30/'Adol profile w HPV data'!AJ30)</f>
        <v>#DIV/0!</v>
      </c>
      <c r="U28" s="3" t="e">
        <f>SUM('Adol profile w HPV data'!AK30/'Adol profile w HPV data'!AL30)</f>
        <v>#DIV/0!</v>
      </c>
      <c r="V28" s="3" t="e">
        <f>SUM('Adol profile w HPV data'!AM30/'Adol profile w HPV data'!AN30)</f>
        <v>#DIV/0!</v>
      </c>
      <c r="W28" s="3" t="e">
        <f>SUM('Adol profile w HPV data'!AO30/'Adol profile w HPV data'!AP30)</f>
        <v>#DIV/0!</v>
      </c>
      <c r="X28" s="3" t="e">
        <f>SUM('Adol profile w HPV data'!AQ30/'Adol profile w HPV data'!AR30)</f>
        <v>#DIV/0!</v>
      </c>
      <c r="Y28" s="3" t="e">
        <f>SUM('Adol profile w HPV data'!AR30/'Adol profile w HPV data'!AS30)</f>
        <v>#DIV/0!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>
        <f>SUM('Adol profile w HPV data'!S31/'Adol profile w HPV data'!T31)</f>
        <v>0.2175732217573222</v>
      </c>
      <c r="M29" s="3">
        <f>SUM('Adol profile w HPV data'!U31/'Adol profile w HPV data'!V31)</f>
        <v>0.22430326640695236</v>
      </c>
      <c r="N29" s="3">
        <f>SUM('Adol profile w HPV data'!W31/'Adol profile w HPV data'!X31)</f>
        <v>0.23230055380930997</v>
      </c>
      <c r="O29" s="3">
        <f>SUM('Adol profile w HPV data'!Y31/'Adol profile w HPV data'!Z31)</f>
        <v>0.23400749063670412</v>
      </c>
      <c r="P29" s="3">
        <f>SUM('Adol profile w HPV data'!AA31/'Adol profile w HPV data'!AB31)</f>
        <v>0.2384115959534954</v>
      </c>
      <c r="Q29" s="3">
        <f>SUM('Adol profile w HPV data'!AC31/'Adol profile w HPV data'!AD31)</f>
        <v>0.24528016915873735</v>
      </c>
      <c r="R29" s="3" t="e">
        <f>SUM('Adol profile w HPV data'!AE31/'Adol profile w HPV data'!AF31)</f>
        <v>#DIV/0!</v>
      </c>
      <c r="S29" s="3" t="e">
        <f>SUM('Adol profile w HPV data'!AG31/'Adol profile w HPV data'!AH31)</f>
        <v>#DIV/0!</v>
      </c>
      <c r="T29" s="3" t="e">
        <f>SUM('Adol profile w HPV data'!AI31/'Adol profile w HPV data'!AJ31)</f>
        <v>#DIV/0!</v>
      </c>
      <c r="U29" s="3" t="e">
        <f>SUM('Adol profile w HPV data'!AK31/'Adol profile w HPV data'!AL31)</f>
        <v>#DIV/0!</v>
      </c>
      <c r="V29" s="3" t="e">
        <f>SUM('Adol profile w HPV data'!AM31/'Adol profile w HPV data'!AN31)</f>
        <v>#DIV/0!</v>
      </c>
      <c r="W29" s="3" t="e">
        <f>SUM('Adol profile w HPV data'!AO31/'Adol profile w HPV data'!AP31)</f>
        <v>#DIV/0!</v>
      </c>
      <c r="X29" s="3" t="e">
        <f>SUM('Adol profile w HPV data'!AQ31/'Adol profile w HPV data'!AR31)</f>
        <v>#DIV/0!</v>
      </c>
      <c r="Y29" s="3" t="e">
        <f>SUM('Adol profile w HPV data'!AR31/'Adol profile w HPV data'!AS31)</f>
        <v>#DIV/0!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>
        <f>SUM('Adol profile w HPV data'!S32/'Adol profile w HPV data'!T32)</f>
        <v>0.23763747111066655</v>
      </c>
      <c r="M30" s="143">
        <f>SUM('Adol profile w HPV data'!U32/'Adol profile w HPV data'!V32)</f>
        <v>0.24303281058602724</v>
      </c>
      <c r="N30" s="143">
        <f>SUM('Adol profile w HPV data'!W32/'Adol profile w HPV data'!X32)</f>
        <v>0.2485491305258747</v>
      </c>
      <c r="O30" s="143">
        <f>SUM('Adol profile w HPV data'!Y32/'Adol profile w HPV data'!Z32)</f>
        <v>0.24974727766982155</v>
      </c>
      <c r="P30" s="143">
        <f>SUM('Adol profile w HPV data'!AA32/'Adol profile w HPV data'!AB32)</f>
        <v>0.255169197833759</v>
      </c>
      <c r="Q30" s="143">
        <f>SUM('Adol profile w HPV data'!AC32/'Adol profile w HPV data'!AD32)</f>
        <v>0.2595896189622146</v>
      </c>
      <c r="R30" s="143" t="e">
        <f>SUM('Adol profile w HPV data'!AE32/'Adol profile w HPV data'!AF32)</f>
        <v>#DIV/0!</v>
      </c>
      <c r="S30" s="143" t="e">
        <f>SUM('Adol profile w HPV data'!AG32/'Adol profile w HPV data'!AH32)</f>
        <v>#DIV/0!</v>
      </c>
      <c r="T30" s="143" t="e">
        <f>SUM('Adol profile w HPV data'!AI32/'Adol profile w HPV data'!AJ32)</f>
        <v>#DIV/0!</v>
      </c>
      <c r="U30" s="143" t="e">
        <f>SUM('Adol profile w HPV data'!AK32/'Adol profile w HPV data'!AL32)</f>
        <v>#DIV/0!</v>
      </c>
      <c r="V30" s="143" t="e">
        <f>SUM('Adol profile w HPV data'!AM32/'Adol profile w HPV data'!AN32)</f>
        <v>#DIV/0!</v>
      </c>
      <c r="W30" s="143" t="e">
        <f>SUM('Adol profile w HPV data'!AO32/'Adol profile w HPV data'!AP32)</f>
        <v>#DIV/0!</v>
      </c>
      <c r="X30" s="143" t="e">
        <f>SUM('Adol profile w HPV data'!AQ32/'Adol profile w HPV data'!AR32)</f>
        <v>#DIV/0!</v>
      </c>
      <c r="Y30" s="143" t="e">
        <f>SUM('Adol profile w HPV data'!AR32/'Adol profile w HPV data'!AS32)</f>
        <v>#DIV/0!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>
        <f>SUM('Adol profile w HPV data'!S33/'Adol profile w HPV data'!T33)</f>
        <v>0.2032304725168756</v>
      </c>
      <c r="M31" s="3">
        <f>SUM('Adol profile w HPV data'!U33/'Adol profile w HPV data'!V33)</f>
        <v>0.2105643994211288</v>
      </c>
      <c r="N31" s="3">
        <f>SUM('Adol profile w HPV data'!W33/'Adol profile w HPV data'!X33)</f>
        <v>0.21805588727012182</v>
      </c>
      <c r="O31" s="3">
        <f>SUM('Adol profile w HPV data'!Y33/'Adol profile w HPV data'!Z33)</f>
        <v>0.2205423566114711</v>
      </c>
      <c r="P31" s="3">
        <f>SUM('Adol profile w HPV data'!AA33/'Adol profile w HPV data'!AB33)</f>
        <v>0.2264331974094507</v>
      </c>
      <c r="Q31" s="3">
        <f>SUM('Adol profile w HPV data'!AC33/'Adol profile w HPV data'!AD33)</f>
        <v>0.2304191616766467</v>
      </c>
      <c r="R31" s="3" t="e">
        <f>SUM('Adol profile w HPV data'!AE33/'Adol profile w HPV data'!AF33)</f>
        <v>#DIV/0!</v>
      </c>
      <c r="S31" s="3" t="e">
        <f>SUM('Adol profile w HPV data'!AG33/'Adol profile w HPV data'!AH33)</f>
        <v>#DIV/0!</v>
      </c>
      <c r="T31" s="3" t="e">
        <f>SUM('Adol profile w HPV data'!AI33/'Adol profile w HPV data'!AJ33)</f>
        <v>#DIV/0!</v>
      </c>
      <c r="U31" s="3" t="e">
        <f>SUM('Adol profile w HPV data'!AK33/'Adol profile w HPV data'!AL33)</f>
        <v>#DIV/0!</v>
      </c>
      <c r="V31" s="3" t="e">
        <f>SUM('Adol profile w HPV data'!AM33/'Adol profile w HPV data'!AN33)</f>
        <v>#DIV/0!</v>
      </c>
      <c r="W31" s="3" t="e">
        <f>SUM('Adol profile w HPV data'!AO33/'Adol profile w HPV data'!AP33)</f>
        <v>#DIV/0!</v>
      </c>
      <c r="X31" s="3" t="e">
        <f>SUM('Adol profile w HPV data'!AQ33/'Adol profile w HPV data'!AR33)</f>
        <v>#DIV/0!</v>
      </c>
      <c r="Y31" s="3" t="e">
        <f>SUM('Adol profile w HPV data'!AR33/'Adol profile w HPV data'!AS33)</f>
        <v>#DIV/0!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>
        <f>SUM('Adol profile w HPV data'!S34/'Adol profile w HPV data'!T34)</f>
        <v>0.17358121330724072</v>
      </c>
      <c r="M32" s="3">
        <f>SUM('Adol profile w HPV data'!U34/'Adol profile w HPV data'!V34)</f>
        <v>0.175319643549012</v>
      </c>
      <c r="N32" s="3">
        <f>SUM('Adol profile w HPV data'!W34/'Adol profile w HPV data'!X34)</f>
        <v>0.18121189024390244</v>
      </c>
      <c r="O32" s="3">
        <f>SUM('Adol profile w HPV data'!Y34/'Adol profile w HPV data'!Z34)</f>
        <v>0.18421052631578946</v>
      </c>
      <c r="P32" s="3">
        <f>SUM('Adol profile w HPV data'!AA34/'Adol profile w HPV data'!AB34)</f>
        <v>0.1845618107951248</v>
      </c>
      <c r="Q32" s="3">
        <f>SUM('Adol profile w HPV data'!AC34/'Adol profile w HPV data'!AD34)</f>
        <v>0.18831043158505903</v>
      </c>
      <c r="R32" s="3" t="e">
        <f>SUM('Adol profile w HPV data'!AE34/'Adol profile w HPV data'!AF34)</f>
        <v>#DIV/0!</v>
      </c>
      <c r="S32" s="3" t="e">
        <f>SUM('Adol profile w HPV data'!AG34/'Adol profile w HPV data'!AH34)</f>
        <v>#DIV/0!</v>
      </c>
      <c r="T32" s="3" t="e">
        <f>SUM('Adol profile w HPV data'!AI34/'Adol profile w HPV data'!AJ34)</f>
        <v>#DIV/0!</v>
      </c>
      <c r="U32" s="3" t="e">
        <f>SUM('Adol profile w HPV data'!AK34/'Adol profile w HPV data'!AL34)</f>
        <v>#DIV/0!</v>
      </c>
      <c r="V32" s="3" t="e">
        <f>SUM('Adol profile w HPV data'!AM34/'Adol profile w HPV data'!AN34)</f>
        <v>#DIV/0!</v>
      </c>
      <c r="W32" s="3" t="e">
        <f>SUM('Adol profile w HPV data'!AO34/'Adol profile w HPV data'!AP34)</f>
        <v>#DIV/0!</v>
      </c>
      <c r="X32" s="3" t="e">
        <f>SUM('Adol profile w HPV data'!AQ34/'Adol profile w HPV data'!AR34)</f>
        <v>#DIV/0!</v>
      </c>
      <c r="Y32" s="3" t="e">
        <f>SUM('Adol profile w HPV data'!AR34/'Adol profile w HPV data'!AS34)</f>
        <v>#DIV/0!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>
        <f>SUM('Adol profile w HPV data'!S35/'Adol profile w HPV data'!T35)</f>
        <v>0.18671560502012788</v>
      </c>
      <c r="M33" s="3">
        <f>SUM('Adol profile w HPV data'!U35/'Adol profile w HPV data'!V35)</f>
        <v>0.1906899810964083</v>
      </c>
      <c r="N33" s="3">
        <f>SUM('Adol profile w HPV data'!W35/'Adol profile w HPV data'!X35)</f>
        <v>0.19936410739519547</v>
      </c>
      <c r="O33" s="3">
        <f>SUM('Adol profile w HPV data'!Y35/'Adol profile w HPV data'!Z35)</f>
        <v>0.2006125574272588</v>
      </c>
      <c r="P33" s="3">
        <f>SUM('Adol profile w HPV data'!AA35/'Adol profile w HPV data'!AB35)</f>
        <v>0.20242867248290497</v>
      </c>
      <c r="Q33" s="3">
        <f>SUM('Adol profile w HPV data'!AC35/'Adol profile w HPV data'!AD35)</f>
        <v>0.2080639473374868</v>
      </c>
      <c r="R33" s="3" t="e">
        <f>SUM('Adol profile w HPV data'!AE35/'Adol profile w HPV data'!AF35)</f>
        <v>#DIV/0!</v>
      </c>
      <c r="S33" s="3" t="e">
        <f>SUM('Adol profile w HPV data'!AG35/'Adol profile w HPV data'!AH35)</f>
        <v>#DIV/0!</v>
      </c>
      <c r="T33" s="3" t="e">
        <f>SUM('Adol profile w HPV data'!AI35/'Adol profile w HPV data'!AJ35)</f>
        <v>#DIV/0!</v>
      </c>
      <c r="U33" s="3" t="e">
        <f>SUM('Adol profile w HPV data'!AK35/'Adol profile w HPV data'!AL35)</f>
        <v>#DIV/0!</v>
      </c>
      <c r="V33" s="3" t="e">
        <f>SUM('Adol profile w HPV data'!AM35/'Adol profile w HPV data'!AN35)</f>
        <v>#DIV/0!</v>
      </c>
      <c r="W33" s="3" t="e">
        <f>SUM('Adol profile w HPV data'!AO35/'Adol profile w HPV data'!AP35)</f>
        <v>#DIV/0!</v>
      </c>
      <c r="X33" s="3" t="e">
        <f>SUM('Adol profile w HPV data'!AQ35/'Adol profile w HPV data'!AR35)</f>
        <v>#DIV/0!</v>
      </c>
      <c r="Y33" s="3" t="e">
        <f>SUM('Adol profile w HPV data'!AR35/'Adol profile w HPV data'!AS35)</f>
        <v>#DIV/0!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>
        <f>SUM('Adol profile w HPV data'!S36/'Adol profile w HPV data'!T36)</f>
        <v>0.20579078455790784</v>
      </c>
      <c r="M34" s="3">
        <f>SUM('Adol profile w HPV data'!U36/'Adol profile w HPV data'!V36)</f>
        <v>0.20709876543209876</v>
      </c>
      <c r="N34" s="3">
        <f>SUM('Adol profile w HPV data'!W36/'Adol profile w HPV data'!X36)</f>
        <v>0.21143900212960146</v>
      </c>
      <c r="O34" s="3">
        <f>SUM('Adol profile w HPV data'!Y36/'Adol profile w HPV data'!Z36)</f>
        <v>0.21313469139556096</v>
      </c>
      <c r="P34" s="3">
        <f>SUM('Adol profile w HPV data'!AA36/'Adol profile w HPV data'!AB36)</f>
        <v>0.21671258034894397</v>
      </c>
      <c r="Q34" s="3">
        <f>SUM('Adol profile w HPV data'!AC36/'Adol profile w HPV data'!AD36)</f>
        <v>0.2185389809699202</v>
      </c>
      <c r="R34" s="3" t="e">
        <f>SUM('Adol profile w HPV data'!AE36/'Adol profile w HPV data'!AF36)</f>
        <v>#DIV/0!</v>
      </c>
      <c r="S34" s="3" t="e">
        <f>SUM('Adol profile w HPV data'!AG36/'Adol profile w HPV data'!AH36)</f>
        <v>#DIV/0!</v>
      </c>
      <c r="T34" s="3" t="e">
        <f>SUM('Adol profile w HPV data'!AI36/'Adol profile w HPV data'!AJ36)</f>
        <v>#DIV/0!</v>
      </c>
      <c r="U34" s="3" t="e">
        <f>SUM('Adol profile w HPV data'!AK36/'Adol profile w HPV data'!AL36)</f>
        <v>#DIV/0!</v>
      </c>
      <c r="V34" s="3" t="e">
        <f>SUM('Adol profile w HPV data'!AM36/'Adol profile w HPV data'!AN36)</f>
        <v>#DIV/0!</v>
      </c>
      <c r="W34" s="3" t="e">
        <f>SUM('Adol profile w HPV data'!AO36/'Adol profile w HPV data'!AP36)</f>
        <v>#DIV/0!</v>
      </c>
      <c r="X34" s="3" t="e">
        <f>SUM('Adol profile w HPV data'!AQ36/'Adol profile w HPV data'!AR36)</f>
        <v>#DIV/0!</v>
      </c>
      <c r="Y34" s="3" t="e">
        <f>SUM('Adol profile w HPV data'!AR36/'Adol profile w HPV data'!AS36)</f>
        <v>#DIV/0!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>
        <f>SUM('Adol profile w HPV data'!S37/'Adol profile w HPV data'!T37)</f>
        <v>0.182706982067913</v>
      </c>
      <c r="M35" s="3">
        <f>SUM('Adol profile w HPV data'!U37/'Adol profile w HPV data'!V37)</f>
        <v>0.1883457213645893</v>
      </c>
      <c r="N35" s="3">
        <f>SUM('Adol profile w HPV data'!W37/'Adol profile w HPV data'!X37)</f>
        <v>0.193966341556703</v>
      </c>
      <c r="O35" s="3">
        <f>SUM('Adol profile w HPV data'!Y37/'Adol profile w HPV data'!Z37)</f>
        <v>0.19598639781598737</v>
      </c>
      <c r="P35" s="3">
        <f>SUM('Adol profile w HPV data'!AA37/'Adol profile w HPV data'!AB37)</f>
        <v>0.19962143273150845</v>
      </c>
      <c r="Q35" s="3">
        <f>SUM('Adol profile w HPV data'!AC37/'Adol profile w HPV data'!AD37)</f>
        <v>0.2048567265662943</v>
      </c>
      <c r="R35" s="3" t="e">
        <f>SUM('Adol profile w HPV data'!AE37/'Adol profile w HPV data'!AF37)</f>
        <v>#DIV/0!</v>
      </c>
      <c r="S35" s="3" t="e">
        <f>SUM('Adol profile w HPV data'!AG37/'Adol profile w HPV data'!AH37)</f>
        <v>#DIV/0!</v>
      </c>
      <c r="T35" s="3" t="e">
        <f>SUM('Adol profile w HPV data'!AI37/'Adol profile w HPV data'!AJ37)</f>
        <v>#DIV/0!</v>
      </c>
      <c r="U35" s="3" t="e">
        <f>SUM('Adol profile w HPV data'!AK37/'Adol profile w HPV data'!AL37)</f>
        <v>#DIV/0!</v>
      </c>
      <c r="V35" s="3" t="e">
        <f>SUM('Adol profile w HPV data'!AM37/'Adol profile w HPV data'!AN37)</f>
        <v>#DIV/0!</v>
      </c>
      <c r="W35" s="3" t="e">
        <f>SUM('Adol profile w HPV data'!AO37/'Adol profile w HPV data'!AP37)</f>
        <v>#DIV/0!</v>
      </c>
      <c r="X35" s="3" t="e">
        <f>SUM('Adol profile w HPV data'!AQ37/'Adol profile w HPV data'!AR37)</f>
        <v>#DIV/0!</v>
      </c>
      <c r="Y35" s="3" t="e">
        <f>SUM('Adol profile w HPV data'!AR37/'Adol profile w HPV data'!AS37)</f>
        <v>#DIV/0!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>
        <f>SUM('Adol profile w HPV data'!S38/'Adol profile w HPV data'!T38)</f>
        <v>0.21383775035403602</v>
      </c>
      <c r="M36" s="3">
        <f>SUM('Adol profile w HPV data'!U38/'Adol profile w HPV data'!V38)</f>
        <v>0.2191947946319642</v>
      </c>
      <c r="N36" s="3">
        <f>SUM('Adol profile w HPV data'!W38/'Adol profile w HPV data'!X38)</f>
        <v>0.22736459175424414</v>
      </c>
      <c r="O36" s="3">
        <f>SUM('Adol profile w HPV data'!Y38/'Adol profile w HPV data'!Z38)</f>
        <v>0.23027375201288244</v>
      </c>
      <c r="P36" s="3">
        <f>SUM('Adol profile w HPV data'!AA38/'Adol profile w HPV data'!AB38)</f>
        <v>0.23485003060599877</v>
      </c>
      <c r="Q36" s="3">
        <f>SUM('Adol profile w HPV data'!AC38/'Adol profile w HPV data'!AD38)</f>
        <v>0.2411752703529892</v>
      </c>
      <c r="R36" s="3" t="e">
        <f>SUM('Adol profile w HPV data'!AE38/'Adol profile w HPV data'!AF38)</f>
        <v>#DIV/0!</v>
      </c>
      <c r="S36" s="3" t="e">
        <f>SUM('Adol profile w HPV data'!AG38/'Adol profile w HPV data'!AH38)</f>
        <v>#DIV/0!</v>
      </c>
      <c r="T36" s="3" t="e">
        <f>SUM('Adol profile w HPV data'!AI38/'Adol profile w HPV data'!AJ38)</f>
        <v>#DIV/0!</v>
      </c>
      <c r="U36" s="3" t="e">
        <f>SUM('Adol profile w HPV data'!AK38/'Adol profile w HPV data'!AL38)</f>
        <v>#DIV/0!</v>
      </c>
      <c r="V36" s="3" t="e">
        <f>SUM('Adol profile w HPV data'!AM38/'Adol profile w HPV data'!AN38)</f>
        <v>#DIV/0!</v>
      </c>
      <c r="W36" s="3" t="e">
        <f>SUM('Adol profile w HPV data'!AO38/'Adol profile w HPV data'!AP38)</f>
        <v>#DIV/0!</v>
      </c>
      <c r="X36" s="3" t="e">
        <f>SUM('Adol profile w HPV data'!AQ38/'Adol profile w HPV data'!AR38)</f>
        <v>#DIV/0!</v>
      </c>
      <c r="Y36" s="3" t="e">
        <f>SUM('Adol profile w HPV data'!AR38/'Adol profile w HPV data'!AS38)</f>
        <v>#DIV/0!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>
        <f>SUM('Adol profile w HPV data'!S39/'Adol profile w HPV data'!T39)</f>
        <v>0.18912166058043436</v>
      </c>
      <c r="M37" s="143">
        <f>SUM('Adol profile w HPV data'!U39/'Adol profile w HPV data'!V39)</f>
        <v>0.19382752888017393</v>
      </c>
      <c r="N37" s="143">
        <f>SUM('Adol profile w HPV data'!W39/'Adol profile w HPV data'!X39)</f>
        <v>0.20039084073240154</v>
      </c>
      <c r="O37" s="143">
        <f>SUM('Adol profile w HPV data'!Y39/'Adol profile w HPV data'!Z39)</f>
        <v>0.2025044646653627</v>
      </c>
      <c r="P37" s="143">
        <f>SUM('Adol profile w HPV data'!AA39/'Adol profile w HPV data'!AB39)</f>
        <v>0.20576493818681318</v>
      </c>
      <c r="Q37" s="143">
        <f>SUM('Adol profile w HPV data'!AC39/'Adol profile w HPV data'!AD39)</f>
        <v>0.21067427786600285</v>
      </c>
      <c r="R37" s="143" t="e">
        <f>SUM('Adol profile w HPV data'!AE39/'Adol profile w HPV data'!AF39)</f>
        <v>#DIV/0!</v>
      </c>
      <c r="S37" s="143" t="e">
        <f>SUM('Adol profile w HPV data'!AG39/'Adol profile w HPV data'!AH39)</f>
        <v>#DIV/0!</v>
      </c>
      <c r="T37" s="143" t="e">
        <f>SUM('Adol profile w HPV data'!AI39/'Adol profile w HPV data'!AJ39)</f>
        <v>#DIV/0!</v>
      </c>
      <c r="U37" s="143" t="e">
        <f>SUM('Adol profile w HPV data'!AK39/'Adol profile w HPV data'!AL39)</f>
        <v>#DIV/0!</v>
      </c>
      <c r="V37" s="143" t="e">
        <f>SUM('Adol profile w HPV data'!AM39/'Adol profile w HPV data'!AN39)</f>
        <v>#DIV/0!</v>
      </c>
      <c r="W37" s="143" t="e">
        <f>SUM('Adol profile w HPV data'!AO39/'Adol profile w HPV data'!AP39)</f>
        <v>#DIV/0!</v>
      </c>
      <c r="X37" s="143" t="e">
        <f>SUM('Adol profile w HPV data'!AQ39/'Adol profile w HPV data'!AR39)</f>
        <v>#DIV/0!</v>
      </c>
      <c r="Y37" s="143" t="e">
        <f>SUM('Adol profile w HPV data'!AR39/'Adol profile w HPV data'!AS39)</f>
        <v>#DIV/0!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>
        <f>SUM('Adol profile w HPV data'!S40/'Adol profile w HPV data'!T40)</f>
        <v>0.2030735455543359</v>
      </c>
      <c r="M38" s="3">
        <f>SUM('Adol profile w HPV data'!U40/'Adol profile w HPV data'!V40)</f>
        <v>0.20872188699945146</v>
      </c>
      <c r="N38" s="3">
        <f>SUM('Adol profile w HPV data'!W40/'Adol profile w HPV data'!X40)</f>
        <v>0.21332785987958403</v>
      </c>
      <c r="O38" s="3">
        <f>SUM('Adol profile w HPV data'!Y40/'Adol profile w HPV data'!Z40)</f>
        <v>0.21432484250890166</v>
      </c>
      <c r="P38" s="3">
        <f>SUM('Adol profile w HPV data'!AA40/'Adol profile w HPV data'!AB40)</f>
        <v>0.22093993325917685</v>
      </c>
      <c r="Q38" s="3">
        <f>SUM('Adol profile w HPV data'!AC40/'Adol profile w HPV data'!AD40)</f>
        <v>0.2261159783062161</v>
      </c>
      <c r="R38" s="3" t="e">
        <f>SUM('Adol profile w HPV data'!AE40/'Adol profile w HPV data'!AF40)</f>
        <v>#DIV/0!</v>
      </c>
      <c r="S38" s="3" t="e">
        <f>SUM('Adol profile w HPV data'!AG40/'Adol profile w HPV data'!AH40)</f>
        <v>#DIV/0!</v>
      </c>
      <c r="T38" s="3" t="e">
        <f>SUM('Adol profile w HPV data'!AI40/'Adol profile w HPV data'!AJ40)</f>
        <v>#DIV/0!</v>
      </c>
      <c r="U38" s="3" t="e">
        <f>SUM('Adol profile w HPV data'!AK40/'Adol profile w HPV data'!AL40)</f>
        <v>#DIV/0!</v>
      </c>
      <c r="V38" s="3" t="e">
        <f>SUM('Adol profile w HPV data'!AM40/'Adol profile w HPV data'!AN40)</f>
        <v>#DIV/0!</v>
      </c>
      <c r="W38" s="3" t="e">
        <f>SUM('Adol profile w HPV data'!AO40/'Adol profile w HPV data'!AP40)</f>
        <v>#DIV/0!</v>
      </c>
      <c r="X38" s="3" t="e">
        <f>SUM('Adol profile w HPV data'!AQ40/'Adol profile w HPV data'!AR40)</f>
        <v>#DIV/0!</v>
      </c>
      <c r="Y38" s="3" t="e">
        <f>SUM('Adol profile w HPV data'!AR40/'Adol profile w HPV data'!AS40)</f>
        <v>#DIV/0!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>
        <f>SUM('Adol profile w HPV data'!S41/'Adol profile w HPV data'!T41)</f>
        <v>0.12853521126760564</v>
      </c>
      <c r="M39" s="3">
        <f>SUM('Adol profile w HPV data'!U41/'Adol profile w HPV data'!V41)</f>
        <v>0.1320064187382112</v>
      </c>
      <c r="N39" s="3">
        <f>SUM('Adol profile w HPV data'!W41/'Adol profile w HPV data'!X41)</f>
        <v>0.13653136531365315</v>
      </c>
      <c r="O39" s="3">
        <f>SUM('Adol profile w HPV data'!Y41/'Adol profile w HPV data'!Z41)</f>
        <v>0.13757792885553893</v>
      </c>
      <c r="P39" s="3">
        <f>SUM('Adol profile w HPV data'!AA41/'Adol profile w HPV data'!AB41)</f>
        <v>0.14111358829245985</v>
      </c>
      <c r="Q39" s="3">
        <f>SUM('Adol profile w HPV data'!AC41/'Adol profile w HPV data'!AD41)</f>
        <v>0.14413975101830073</v>
      </c>
      <c r="R39" s="3" t="e">
        <f>SUM('Adol profile w HPV data'!AE41/'Adol profile w HPV data'!AF41)</f>
        <v>#DIV/0!</v>
      </c>
      <c r="S39" s="3" t="e">
        <f>SUM('Adol profile w HPV data'!AG41/'Adol profile w HPV data'!AH41)</f>
        <v>#DIV/0!</v>
      </c>
      <c r="T39" s="3" t="e">
        <f>SUM('Adol profile w HPV data'!AI41/'Adol profile w HPV data'!AJ41)</f>
        <v>#DIV/0!</v>
      </c>
      <c r="U39" s="3" t="e">
        <f>SUM('Adol profile w HPV data'!AK41/'Adol profile w HPV data'!AL41)</f>
        <v>#DIV/0!</v>
      </c>
      <c r="V39" s="3" t="e">
        <f>SUM('Adol profile w HPV data'!AM41/'Adol profile w HPV data'!AN41)</f>
        <v>#DIV/0!</v>
      </c>
      <c r="W39" s="3" t="e">
        <f>SUM('Adol profile w HPV data'!AO41/'Adol profile w HPV data'!AP41)</f>
        <v>#DIV/0!</v>
      </c>
      <c r="X39" s="3" t="e">
        <f>SUM('Adol profile w HPV data'!AQ41/'Adol profile w HPV data'!AR41)</f>
        <v>#DIV/0!</v>
      </c>
      <c r="Y39" s="3" t="e">
        <f>SUM('Adol profile w HPV data'!AR41/'Adol profile w HPV data'!AS41)</f>
        <v>#DIV/0!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>
        <f>SUM('Adol profile w HPV data'!S42/'Adol profile w HPV data'!T42)</f>
        <v>0.29013452914798205</v>
      </c>
      <c r="M40" s="3">
        <f>SUM('Adol profile w HPV data'!U42/'Adol profile w HPV data'!V42)</f>
        <v>0.2965142598460842</v>
      </c>
      <c r="N40" s="3">
        <f>SUM('Adol profile w HPV data'!W42/'Adol profile w HPV data'!X42)</f>
        <v>0.30127620783956244</v>
      </c>
      <c r="O40" s="3">
        <f>SUM('Adol profile w HPV data'!Y42/'Adol profile w HPV data'!Z42)</f>
        <v>0.3017399267399267</v>
      </c>
      <c r="P40" s="3">
        <f>SUM('Adol profile w HPV data'!AA42/'Adol profile w HPV data'!AB42)</f>
        <v>0.3081155433287483</v>
      </c>
      <c r="Q40" s="3">
        <f>SUM('Adol profile w HPV data'!AC42/'Adol profile w HPV data'!AD42)</f>
        <v>0.31247123791992637</v>
      </c>
      <c r="R40" s="3" t="e">
        <f>SUM('Adol profile w HPV data'!AE42/'Adol profile w HPV data'!AF42)</f>
        <v>#DIV/0!</v>
      </c>
      <c r="S40" s="3" t="e">
        <f>SUM('Adol profile w HPV data'!AG42/'Adol profile w HPV data'!AH42)</f>
        <v>#DIV/0!</v>
      </c>
      <c r="T40" s="3" t="e">
        <f>SUM('Adol profile w HPV data'!AI42/'Adol profile w HPV data'!AJ42)</f>
        <v>#DIV/0!</v>
      </c>
      <c r="U40" s="3" t="e">
        <f>SUM('Adol profile w HPV data'!AK42/'Adol profile w HPV data'!AL42)</f>
        <v>#DIV/0!</v>
      </c>
      <c r="V40" s="3" t="e">
        <f>SUM('Adol profile w HPV data'!AM42/'Adol profile w HPV data'!AN42)</f>
        <v>#DIV/0!</v>
      </c>
      <c r="W40" s="3" t="e">
        <f>SUM('Adol profile w HPV data'!AO42/'Adol profile w HPV data'!AP42)</f>
        <v>#DIV/0!</v>
      </c>
      <c r="X40" s="3" t="e">
        <f>SUM('Adol profile w HPV data'!AQ42/'Adol profile w HPV data'!AR42)</f>
        <v>#DIV/0!</v>
      </c>
      <c r="Y40" s="3" t="e">
        <f>SUM('Adol profile w HPV data'!AR42/'Adol profile w HPV data'!AS42)</f>
        <v>#DIV/0!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>
        <f>SUM('Adol profile w HPV data'!S43/'Adol profile w HPV data'!T43)</f>
        <v>0.10622873206095576</v>
      </c>
      <c r="M41" s="3">
        <f>SUM('Adol profile w HPV data'!U43/'Adol profile w HPV data'!V43)</f>
        <v>0.10954639786540173</v>
      </c>
      <c r="N41" s="3">
        <f>SUM('Adol profile w HPV data'!W43/'Adol profile w HPV data'!X43)</f>
        <v>0.11112759643916914</v>
      </c>
      <c r="O41" s="3">
        <f>SUM('Adol profile w HPV data'!Y43/'Adol profile w HPV data'!Z43)</f>
        <v>0.11182156133828997</v>
      </c>
      <c r="P41" s="3">
        <f>SUM('Adol profile w HPV data'!AA43/'Adol profile w HPV data'!AB43)</f>
        <v>0.11304347826086956</v>
      </c>
      <c r="Q41" s="3">
        <f>SUM('Adol profile w HPV data'!AC43/'Adol profile w HPV data'!AD43)</f>
        <v>0.11443159633578616</v>
      </c>
      <c r="R41" s="3" t="e">
        <f>SUM('Adol profile w HPV data'!AE43/'Adol profile w HPV data'!AF43)</f>
        <v>#DIV/0!</v>
      </c>
      <c r="S41" s="3" t="e">
        <f>SUM('Adol profile w HPV data'!AG43/'Adol profile w HPV data'!AH43)</f>
        <v>#DIV/0!</v>
      </c>
      <c r="T41" s="3" t="e">
        <f>SUM('Adol profile w HPV data'!AI43/'Adol profile w HPV data'!AJ43)</f>
        <v>#DIV/0!</v>
      </c>
      <c r="U41" s="3" t="e">
        <f>SUM('Adol profile w HPV data'!AK43/'Adol profile w HPV data'!AL43)</f>
        <v>#DIV/0!</v>
      </c>
      <c r="V41" s="3" t="e">
        <f>SUM('Adol profile w HPV data'!AM43/'Adol profile w HPV data'!AN43)</f>
        <v>#DIV/0!</v>
      </c>
      <c r="W41" s="3" t="e">
        <f>SUM('Adol profile w HPV data'!AO43/'Adol profile w HPV data'!AP43)</f>
        <v>#DIV/0!</v>
      </c>
      <c r="X41" s="3" t="e">
        <f>SUM('Adol profile w HPV data'!AQ43/'Adol profile w HPV data'!AR43)</f>
        <v>#DIV/0!</v>
      </c>
      <c r="Y41" s="3" t="e">
        <f>SUM('Adol profile w HPV data'!AR43/'Adol profile w HPV data'!AS43)</f>
        <v>#DIV/0!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>
        <f>SUM('Adol profile w HPV data'!S44/'Adol profile w HPV data'!T44)</f>
        <v>0.2168465019143752</v>
      </c>
      <c r="M42" s="3">
        <f>SUM('Adol profile w HPV data'!U44/'Adol profile w HPV data'!V44)</f>
        <v>0.21919014084507044</v>
      </c>
      <c r="N42" s="3">
        <f>SUM('Adol profile w HPV data'!W44/'Adol profile w HPV data'!X44)</f>
        <v>0.22241559345631745</v>
      </c>
      <c r="O42" s="3">
        <f>SUM('Adol profile w HPV data'!Y44/'Adol profile w HPV data'!Z44)</f>
        <v>0.22424874066354003</v>
      </c>
      <c r="P42" s="3">
        <f>SUM('Adol profile w HPV data'!AA44/'Adol profile w HPV data'!AB44)</f>
        <v>0.22766068629158684</v>
      </c>
      <c r="Q42" s="3">
        <f>SUM('Adol profile w HPV data'!AC44/'Adol profile w HPV data'!AD44)</f>
        <v>0.2324813075986785</v>
      </c>
      <c r="R42" s="3" t="e">
        <f>SUM('Adol profile w HPV data'!AE44/'Adol profile w HPV data'!AF44)</f>
        <v>#DIV/0!</v>
      </c>
      <c r="S42" s="3" t="e">
        <f>SUM('Adol profile w HPV data'!AG44/'Adol profile w HPV data'!AH44)</f>
        <v>#DIV/0!</v>
      </c>
      <c r="T42" s="3" t="e">
        <f>SUM('Adol profile w HPV data'!AI44/'Adol profile w HPV data'!AJ44)</f>
        <v>#DIV/0!</v>
      </c>
      <c r="U42" s="3" t="e">
        <f>SUM('Adol profile w HPV data'!AK44/'Adol profile w HPV data'!AL44)</f>
        <v>#DIV/0!</v>
      </c>
      <c r="V42" s="3" t="e">
        <f>SUM('Adol profile w HPV data'!AM44/'Adol profile w HPV data'!AN44)</f>
        <v>#DIV/0!</v>
      </c>
      <c r="W42" s="3" t="e">
        <f>SUM('Adol profile w HPV data'!AO44/'Adol profile w HPV data'!AP44)</f>
        <v>#DIV/0!</v>
      </c>
      <c r="X42" s="3" t="e">
        <f>SUM('Adol profile w HPV data'!AQ44/'Adol profile w HPV data'!AR44)</f>
        <v>#DIV/0!</v>
      </c>
      <c r="Y42" s="3" t="e">
        <f>SUM('Adol profile w HPV data'!AR44/'Adol profile w HPV data'!AS44)</f>
        <v>#DIV/0!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>
        <f>SUM('Adol profile w HPV data'!S45/'Adol profile w HPV data'!T45)</f>
        <v>0.17156639071768465</v>
      </c>
      <c r="M43" s="3">
        <f>SUM('Adol profile w HPV data'!U45/'Adol profile w HPV data'!V45)</f>
        <v>0.17777922331360177</v>
      </c>
      <c r="N43" s="3">
        <f>SUM('Adol profile w HPV data'!W45/'Adol profile w HPV data'!X45)</f>
        <v>0.18441878567721848</v>
      </c>
      <c r="O43" s="3">
        <f>SUM('Adol profile w HPV data'!Y45/'Adol profile w HPV data'!Z45)</f>
        <v>0.1869802494802495</v>
      </c>
      <c r="P43" s="3">
        <f>SUM('Adol profile w HPV data'!AA45/'Adol profile w HPV data'!AB45)</f>
        <v>0.19133024487094638</v>
      </c>
      <c r="Q43" s="3">
        <f>SUM('Adol profile w HPV data'!AC45/'Adol profile w HPV data'!AD45)</f>
        <v>0.19758892495197722</v>
      </c>
      <c r="R43" s="3" t="e">
        <f>SUM('Adol profile w HPV data'!AE45/'Adol profile w HPV data'!AF45)</f>
        <v>#DIV/0!</v>
      </c>
      <c r="S43" s="3" t="e">
        <f>SUM('Adol profile w HPV data'!AG45/'Adol profile w HPV data'!AH45)</f>
        <v>#DIV/0!</v>
      </c>
      <c r="T43" s="3" t="e">
        <f>SUM('Adol profile w HPV data'!AI45/'Adol profile w HPV data'!AJ45)</f>
        <v>#DIV/0!</v>
      </c>
      <c r="U43" s="3" t="e">
        <f>SUM('Adol profile w HPV data'!AK45/'Adol profile w HPV data'!AL45)</f>
        <v>#DIV/0!</v>
      </c>
      <c r="V43" s="3" t="e">
        <f>SUM('Adol profile w HPV data'!AM45/'Adol profile w HPV data'!AN45)</f>
        <v>#DIV/0!</v>
      </c>
      <c r="W43" s="3" t="e">
        <f>SUM('Adol profile w HPV data'!AO45/'Adol profile w HPV data'!AP45)</f>
        <v>#DIV/0!</v>
      </c>
      <c r="X43" s="3" t="e">
        <f>SUM('Adol profile w HPV data'!AQ45/'Adol profile w HPV data'!AR45)</f>
        <v>#DIV/0!</v>
      </c>
      <c r="Y43" s="3" t="e">
        <f>SUM('Adol profile w HPV data'!AR45/'Adol profile w HPV data'!AS45)</f>
        <v>#DIV/0!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>
        <f>SUM('Adol profile w HPV data'!S46/'Adol profile w HPV data'!T46)</f>
        <v>0.15134602757715035</v>
      </c>
      <c r="M44" s="3">
        <f>SUM('Adol profile w HPV data'!U46/'Adol profile w HPV data'!V46)</f>
        <v>0.15789473684210525</v>
      </c>
      <c r="N44" s="3">
        <f>SUM('Adol profile w HPV data'!W46/'Adol profile w HPV data'!X46)</f>
        <v>0.16161948650427913</v>
      </c>
      <c r="O44" s="3">
        <f>SUM('Adol profile w HPV data'!Y46/'Adol profile w HPV data'!Z46)</f>
        <v>0.16062005277044855</v>
      </c>
      <c r="P44" s="3">
        <f>SUM('Adol profile w HPV data'!AA46/'Adol profile w HPV data'!AB46)</f>
        <v>0.16105610561056105</v>
      </c>
      <c r="Q44" s="3">
        <f>SUM('Adol profile w HPV data'!AC46/'Adol profile w HPV data'!AD46)</f>
        <v>0.16650115855676928</v>
      </c>
      <c r="R44" s="3" t="e">
        <f>SUM('Adol profile w HPV data'!AE46/'Adol profile w HPV data'!AF46)</f>
        <v>#DIV/0!</v>
      </c>
      <c r="S44" s="3" t="e">
        <f>SUM('Adol profile w HPV data'!AG46/'Adol profile w HPV data'!AH46)</f>
        <v>#DIV/0!</v>
      </c>
      <c r="T44" s="3" t="e">
        <f>SUM('Adol profile w HPV data'!AI46/'Adol profile w HPV data'!AJ46)</f>
        <v>#DIV/0!</v>
      </c>
      <c r="U44" s="3" t="e">
        <f>SUM('Adol profile w HPV data'!AK46/'Adol profile w HPV data'!AL46)</f>
        <v>#DIV/0!</v>
      </c>
      <c r="V44" s="3" t="e">
        <f>SUM('Adol profile w HPV data'!AM46/'Adol profile w HPV data'!AN46)</f>
        <v>#DIV/0!</v>
      </c>
      <c r="W44" s="3" t="e">
        <f>SUM('Adol profile w HPV data'!AO46/'Adol profile w HPV data'!AP46)</f>
        <v>#DIV/0!</v>
      </c>
      <c r="X44" s="3" t="e">
        <f>SUM('Adol profile w HPV data'!AQ46/'Adol profile w HPV data'!AR46)</f>
        <v>#DIV/0!</v>
      </c>
      <c r="Y44" s="3" t="e">
        <f>SUM('Adol profile w HPV data'!AR46/'Adol profile w HPV data'!AS46)</f>
        <v>#DIV/0!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>
        <f>SUM('Adol profile w HPV data'!S47/'Adol profile w HPV data'!T47)</f>
        <v>0.160298560511818</v>
      </c>
      <c r="M45" s="3">
        <f>SUM('Adol profile w HPV data'!U47/'Adol profile w HPV data'!V47)</f>
        <v>0.16323976399070267</v>
      </c>
      <c r="N45" s="3">
        <f>SUM('Adol profile w HPV data'!W47/'Adol profile w HPV data'!X47)</f>
        <v>0.16818100837341884</v>
      </c>
      <c r="O45" s="3">
        <f>SUM('Adol profile w HPV data'!Y47/'Adol profile w HPV data'!Z47)</f>
        <v>0.16690467690110675</v>
      </c>
      <c r="P45" s="3">
        <f>SUM('Adol profile w HPV data'!AA47/'Adol profile w HPV data'!AB47)</f>
        <v>0.1695832581634494</v>
      </c>
      <c r="Q45" s="3">
        <f>SUM('Adol profile w HPV data'!AC47/'Adol profile w HPV data'!AD47)</f>
        <v>0.17141312184571017</v>
      </c>
      <c r="R45" s="3" t="e">
        <f>SUM('Adol profile w HPV data'!AE47/'Adol profile w HPV data'!AF47)</f>
        <v>#DIV/0!</v>
      </c>
      <c r="S45" s="3" t="e">
        <f>SUM('Adol profile w HPV data'!AG47/'Adol profile w HPV data'!AH47)</f>
        <v>#DIV/0!</v>
      </c>
      <c r="T45" s="3" t="e">
        <f>SUM('Adol profile w HPV data'!AI47/'Adol profile w HPV data'!AJ47)</f>
        <v>#DIV/0!</v>
      </c>
      <c r="U45" s="3" t="e">
        <f>SUM('Adol profile w HPV data'!AK47/'Adol profile w HPV data'!AL47)</f>
        <v>#DIV/0!</v>
      </c>
      <c r="V45" s="3" t="e">
        <f>SUM('Adol profile w HPV data'!AM47/'Adol profile w HPV data'!AN47)</f>
        <v>#DIV/0!</v>
      </c>
      <c r="W45" s="3" t="e">
        <f>SUM('Adol profile w HPV data'!AO47/'Adol profile w HPV data'!AP47)</f>
        <v>#DIV/0!</v>
      </c>
      <c r="X45" s="3" t="e">
        <f>SUM('Adol profile w HPV data'!AQ47/'Adol profile w HPV data'!AR47)</f>
        <v>#DIV/0!</v>
      </c>
      <c r="Y45" s="3" t="e">
        <f>SUM('Adol profile w HPV data'!AR47/'Adol profile w HPV data'!AS47)</f>
        <v>#DIV/0!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>
        <f>SUM('Adol profile w HPV data'!S48/'Adol profile w HPV data'!T48)</f>
        <v>0.18973981345115365</v>
      </c>
      <c r="M46" s="3">
        <f>SUM('Adol profile w HPV data'!U48/'Adol profile w HPV data'!V48)</f>
        <v>0.1928361138370952</v>
      </c>
      <c r="N46" s="3">
        <f>SUM('Adol profile w HPV data'!W48/'Adol profile w HPV data'!X48)</f>
        <v>0.19911613061625338</v>
      </c>
      <c r="O46" s="3">
        <f>SUM('Adol profile w HPV data'!Y48/'Adol profile w HPV data'!Z48)</f>
        <v>0.2017782168436651</v>
      </c>
      <c r="P46" s="3">
        <f>SUM('Adol profile w HPV data'!AA48/'Adol profile w HPV data'!AB48)</f>
        <v>0.20332671300893743</v>
      </c>
      <c r="Q46" s="3">
        <f>SUM('Adol profile w HPV data'!AC48/'Adol profile w HPV data'!AD48)</f>
        <v>0.20597014925373133</v>
      </c>
      <c r="R46" s="3" t="e">
        <f>SUM('Adol profile w HPV data'!AE48/'Adol profile w HPV data'!AF48)</f>
        <v>#DIV/0!</v>
      </c>
      <c r="S46" s="3" t="e">
        <f>SUM('Adol profile w HPV data'!AG48/'Adol profile w HPV data'!AH48)</f>
        <v>#DIV/0!</v>
      </c>
      <c r="T46" s="3" t="e">
        <f>SUM('Adol profile w HPV data'!AI48/'Adol profile w HPV data'!AJ48)</f>
        <v>#DIV/0!</v>
      </c>
      <c r="U46" s="3" t="e">
        <f>SUM('Adol profile w HPV data'!AK48/'Adol profile w HPV data'!AL48)</f>
        <v>#DIV/0!</v>
      </c>
      <c r="V46" s="3" t="e">
        <f>SUM('Adol profile w HPV data'!AM48/'Adol profile w HPV data'!AN48)</f>
        <v>#DIV/0!</v>
      </c>
      <c r="W46" s="3" t="e">
        <f>SUM('Adol profile w HPV data'!AO48/'Adol profile w HPV data'!AP48)</f>
        <v>#DIV/0!</v>
      </c>
      <c r="X46" s="3" t="e">
        <f>SUM('Adol profile w HPV data'!AQ48/'Adol profile w HPV data'!AR48)</f>
        <v>#DIV/0!</v>
      </c>
      <c r="Y46" s="3" t="e">
        <f>SUM('Adol profile w HPV data'!AR48/'Adol profile w HPV data'!AS48)</f>
        <v>#DIV/0!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>
        <f>SUM('Adol profile w HPV data'!S49/'Adol profile w HPV data'!T49)</f>
        <v>0.1567789185969093</v>
      </c>
      <c r="M47" s="143">
        <f>SUM('Adol profile w HPV data'!U49/'Adol profile w HPV data'!V49)</f>
        <v>0.16090260727230213</v>
      </c>
      <c r="N47" s="143">
        <f>SUM('Adol profile w HPV data'!W49/'Adol profile w HPV data'!X49)</f>
        <v>0.16563313830594775</v>
      </c>
      <c r="O47" s="143">
        <f>SUM('Adol profile w HPV data'!Y49/'Adol profile w HPV data'!Z49)</f>
        <v>0.16681092967763064</v>
      </c>
      <c r="P47" s="143">
        <f>SUM('Adol profile w HPV data'!AA49/'Adol profile w HPV data'!AB49)</f>
        <v>0.1704170168440241</v>
      </c>
      <c r="Q47" s="143">
        <f>SUM('Adol profile w HPV data'!AC49/'Adol profile w HPV data'!AD49)</f>
        <v>0.17426057256706434</v>
      </c>
      <c r="R47" s="143" t="e">
        <f>SUM('Adol profile w HPV data'!AE49/'Adol profile w HPV data'!AF49)</f>
        <v>#DIV/0!</v>
      </c>
      <c r="S47" s="143" t="e">
        <f>SUM('Adol profile w HPV data'!AG49/'Adol profile w HPV data'!AH49)</f>
        <v>#DIV/0!</v>
      </c>
      <c r="T47" s="143" t="e">
        <f>SUM('Adol profile w HPV data'!AI49/'Adol profile w HPV data'!AJ49)</f>
        <v>#DIV/0!</v>
      </c>
      <c r="U47" s="143" t="e">
        <f>SUM('Adol profile w HPV data'!AK49/'Adol profile w HPV data'!AL49)</f>
        <v>#DIV/0!</v>
      </c>
      <c r="V47" s="143" t="e">
        <f>SUM('Adol profile w HPV data'!AM49/'Adol profile w HPV data'!AN49)</f>
        <v>#DIV/0!</v>
      </c>
      <c r="W47" s="143" t="e">
        <f>SUM('Adol profile w HPV data'!AO49/'Adol profile w HPV data'!AP49)</f>
        <v>#DIV/0!</v>
      </c>
      <c r="X47" s="143" t="e">
        <f>SUM('Adol profile w HPV data'!AQ49/'Adol profile w HPV data'!AR49)</f>
        <v>#DIV/0!</v>
      </c>
      <c r="Y47" s="143" t="e">
        <f>SUM('Adol profile w HPV data'!AR49/'Adol profile w HPV data'!AS49)</f>
        <v>#DIV/0!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>
        <f>SUM('Adol profile w HPV data'!S50/'Adol profile w HPV data'!T50)</f>
        <v>0.27586206896551724</v>
      </c>
      <c r="M48" s="3">
        <f>SUM('Adol profile w HPV data'!U50/'Adol profile w HPV data'!V50)</f>
        <v>0.27533460803059273</v>
      </c>
      <c r="N48" s="3">
        <f>SUM('Adol profile w HPV data'!W50/'Adol profile w HPV data'!X50)</f>
        <v>0.2803030303030303</v>
      </c>
      <c r="O48" s="3">
        <f>SUM('Adol profile w HPV data'!Y50/'Adol profile w HPV data'!Z50)</f>
        <v>0.2808349146110057</v>
      </c>
      <c r="P48" s="3">
        <f>SUM('Adol profile w HPV data'!AA50/'Adol profile w HPV data'!AB50)</f>
        <v>0.2650375939849624</v>
      </c>
      <c r="Q48" s="3">
        <f>SUM('Adol profile w HPV data'!AC50/'Adol profile w HPV data'!AD50)</f>
        <v>0.2784090909090909</v>
      </c>
      <c r="R48" s="3" t="e">
        <f>SUM('Adol profile w HPV data'!AE50/'Adol profile w HPV data'!AF50)</f>
        <v>#DIV/0!</v>
      </c>
      <c r="S48" s="3" t="e">
        <f>SUM('Adol profile w HPV data'!AG50/'Adol profile w HPV data'!AH50)</f>
        <v>#DIV/0!</v>
      </c>
      <c r="T48" s="3" t="e">
        <f>SUM('Adol profile w HPV data'!AI50/'Adol profile w HPV data'!AJ50)</f>
        <v>#DIV/0!</v>
      </c>
      <c r="U48" s="3" t="e">
        <f>SUM('Adol profile w HPV data'!AK50/'Adol profile w HPV data'!AL50)</f>
        <v>#DIV/0!</v>
      </c>
      <c r="V48" s="3" t="e">
        <f>SUM('Adol profile w HPV data'!AM50/'Adol profile w HPV data'!AN50)</f>
        <v>#DIV/0!</v>
      </c>
      <c r="W48" s="3" t="e">
        <f>SUM('Adol profile w HPV data'!AO50/'Adol profile w HPV data'!AP50)</f>
        <v>#DIV/0!</v>
      </c>
      <c r="X48" s="3" t="e">
        <f>SUM('Adol profile w HPV data'!AQ50/'Adol profile w HPV data'!AR50)</f>
        <v>#DIV/0!</v>
      </c>
      <c r="Y48" s="3" t="e">
        <f>SUM('Adol profile w HPV data'!AR50/'Adol profile w HPV data'!AS50)</f>
        <v>#DIV/0!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>
        <f>SUM('Adol profile w HPV data'!S51/'Adol profile w HPV data'!T51)</f>
        <v>0.20526044352759154</v>
      </c>
      <c r="M49" s="3">
        <f>SUM('Adol profile w HPV data'!U51/'Adol profile w HPV data'!V51)</f>
        <v>0.2070030895983522</v>
      </c>
      <c r="N49" s="3">
        <f>SUM('Adol profile w HPV data'!W51/'Adol profile w HPV data'!X51)</f>
        <v>0.21446765155374428</v>
      </c>
      <c r="O49" s="3">
        <f>SUM('Adol profile w HPV data'!Y51/'Adol profile w HPV data'!Z51)</f>
        <v>0.21504290762241293</v>
      </c>
      <c r="P49" s="3">
        <f>SUM('Adol profile w HPV data'!AA51/'Adol profile w HPV data'!AB51)</f>
        <v>0.22762148337595908</v>
      </c>
      <c r="Q49" s="3">
        <f>SUM('Adol profile w HPV data'!AC51/'Adol profile w HPV data'!AD51)</f>
        <v>0.2314007183170857</v>
      </c>
      <c r="R49" s="3" t="e">
        <f>SUM('Adol profile w HPV data'!AE51/'Adol profile w HPV data'!AF51)</f>
        <v>#DIV/0!</v>
      </c>
      <c r="S49" s="3" t="e">
        <f>SUM('Adol profile w HPV data'!AG51/'Adol profile w HPV data'!AH51)</f>
        <v>#DIV/0!</v>
      </c>
      <c r="T49" s="3" t="e">
        <f>SUM('Adol profile w HPV data'!AI51/'Adol profile w HPV data'!AJ51)</f>
        <v>#DIV/0!</v>
      </c>
      <c r="U49" s="3" t="e">
        <f>SUM('Adol profile w HPV data'!AK51/'Adol profile w HPV data'!AL51)</f>
        <v>#DIV/0!</v>
      </c>
      <c r="V49" s="3" t="e">
        <f>SUM('Adol profile w HPV data'!AM51/'Adol profile w HPV data'!AN51)</f>
        <v>#DIV/0!</v>
      </c>
      <c r="W49" s="3" t="e">
        <f>SUM('Adol profile w HPV data'!AO51/'Adol profile w HPV data'!AP51)</f>
        <v>#DIV/0!</v>
      </c>
      <c r="X49" s="3" t="e">
        <f>SUM('Adol profile w HPV data'!AQ51/'Adol profile w HPV data'!AR51)</f>
        <v>#DIV/0!</v>
      </c>
      <c r="Y49" s="3" t="e">
        <f>SUM('Adol profile w HPV data'!AR51/'Adol profile w HPV data'!AS51)</f>
        <v>#DIV/0!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>
        <f>SUM('Adol profile w HPV data'!S52/'Adol profile w HPV data'!T52)</f>
        <v>0.2684310018903592</v>
      </c>
      <c r="M50" s="3">
        <f>SUM('Adol profile w HPV data'!U52/'Adol profile w HPV data'!V52)</f>
        <v>0.275062656641604</v>
      </c>
      <c r="N50" s="3">
        <f>SUM('Adol profile w HPV data'!W52/'Adol profile w HPV data'!X52)</f>
        <v>0.279375</v>
      </c>
      <c r="O50" s="3">
        <f>SUM('Adol profile w HPV data'!Y52/'Adol profile w HPV data'!Z52)</f>
        <v>0.279375</v>
      </c>
      <c r="P50" s="3">
        <f>SUM('Adol profile w HPV data'!AA52/'Adol profile w HPV data'!AB52)</f>
        <v>0.28526249209361165</v>
      </c>
      <c r="Q50" s="3">
        <f>SUM('Adol profile w HPV data'!AC52/'Adol profile w HPV data'!AD52)</f>
        <v>0.2859872611464968</v>
      </c>
      <c r="R50" s="3" t="e">
        <f>SUM('Adol profile w HPV data'!AE52/'Adol profile w HPV data'!AF52)</f>
        <v>#DIV/0!</v>
      </c>
      <c r="S50" s="3" t="e">
        <f>SUM('Adol profile w HPV data'!AG52/'Adol profile w HPV data'!AH52)</f>
        <v>#DIV/0!</v>
      </c>
      <c r="T50" s="3" t="e">
        <f>SUM('Adol profile w HPV data'!AI52/'Adol profile w HPV data'!AJ52)</f>
        <v>#DIV/0!</v>
      </c>
      <c r="U50" s="3" t="e">
        <f>SUM('Adol profile w HPV data'!AK52/'Adol profile w HPV data'!AL52)</f>
        <v>#DIV/0!</v>
      </c>
      <c r="V50" s="3" t="e">
        <f>SUM('Adol profile w HPV data'!AM52/'Adol profile w HPV data'!AN52)</f>
        <v>#DIV/0!</v>
      </c>
      <c r="W50" s="3" t="e">
        <f>SUM('Adol profile w HPV data'!AO52/'Adol profile w HPV data'!AP52)</f>
        <v>#DIV/0!</v>
      </c>
      <c r="X50" s="3" t="e">
        <f>SUM('Adol profile w HPV data'!AQ52/'Adol profile w HPV data'!AR52)</f>
        <v>#DIV/0!</v>
      </c>
      <c r="Y50" s="3" t="e">
        <f>SUM('Adol profile w HPV data'!AR52/'Adol profile w HPV data'!AS52)</f>
        <v>#DIV/0!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>
        <f>SUM('Adol profile w HPV data'!S53/'Adol profile w HPV data'!T53)</f>
        <v>0.15846538782318598</v>
      </c>
      <c r="M51" s="3">
        <f>SUM('Adol profile w HPV data'!U53/'Adol profile w HPV data'!V53)</f>
        <v>0.16257408975444537</v>
      </c>
      <c r="N51" s="3">
        <f>SUM('Adol profile w HPV data'!W53/'Adol profile w HPV data'!X53)</f>
        <v>0.16412859560067683</v>
      </c>
      <c r="O51" s="3">
        <f>SUM('Adol profile w HPV data'!Y53/'Adol profile w HPV data'!Z53)</f>
        <v>0.165961049957663</v>
      </c>
      <c r="P51" s="3">
        <f>SUM('Adol profile w HPV data'!AA53/'Adol profile w HPV data'!AB53)</f>
        <v>0.16666666666666666</v>
      </c>
      <c r="Q51" s="3">
        <f>SUM('Adol profile w HPV data'!AC53/'Adol profile w HPV data'!AD53)</f>
        <v>0.16387959866220736</v>
      </c>
      <c r="R51" s="3" t="e">
        <f>SUM('Adol profile w HPV data'!AE53/'Adol profile w HPV data'!AF53)</f>
        <v>#DIV/0!</v>
      </c>
      <c r="S51" s="3" t="e">
        <f>SUM('Adol profile w HPV data'!AG53/'Adol profile w HPV data'!AH53)</f>
        <v>#DIV/0!</v>
      </c>
      <c r="T51" s="3" t="e">
        <f>SUM('Adol profile w HPV data'!AI53/'Adol profile w HPV data'!AJ53)</f>
        <v>#DIV/0!</v>
      </c>
      <c r="U51" s="3" t="e">
        <f>SUM('Adol profile w HPV data'!AK53/'Adol profile w HPV data'!AL53)</f>
        <v>#DIV/0!</v>
      </c>
      <c r="V51" s="3" t="e">
        <f>SUM('Adol profile w HPV data'!AM53/'Adol profile w HPV data'!AN53)</f>
        <v>#DIV/0!</v>
      </c>
      <c r="W51" s="3" t="e">
        <f>SUM('Adol profile w HPV data'!AO53/'Adol profile w HPV data'!AP53)</f>
        <v>#DIV/0!</v>
      </c>
      <c r="X51" s="3" t="e">
        <f>SUM('Adol profile w HPV data'!AQ53/'Adol profile w HPV data'!AR53)</f>
        <v>#DIV/0!</v>
      </c>
      <c r="Y51" s="3" t="e">
        <f>SUM('Adol profile w HPV data'!AR53/'Adol profile w HPV data'!AS53)</f>
        <v>#DIV/0!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>
        <f>SUM('Adol profile w HPV data'!S54/'Adol profile w HPV data'!T54)</f>
        <v>0.247009148486981</v>
      </c>
      <c r="M52" s="3">
        <f>SUM('Adol profile w HPV data'!U54/'Adol profile w HPV data'!V54)</f>
        <v>0.23713355048859935</v>
      </c>
      <c r="N52" s="3">
        <f>SUM('Adol profile w HPV data'!W54/'Adol profile w HPV data'!X54)</f>
        <v>0.24254215304798962</v>
      </c>
      <c r="O52" s="3">
        <f>SUM('Adol profile w HPV data'!Y54/'Adol profile w HPV data'!Z54)</f>
        <v>0.2509881422924901</v>
      </c>
      <c r="P52" s="3">
        <f>SUM('Adol profile w HPV data'!AA54/'Adol profile w HPV data'!AB54)</f>
        <v>0.2565304755525787</v>
      </c>
      <c r="Q52" s="3">
        <f>SUM('Adol profile w HPV data'!AC54/'Adol profile w HPV data'!AD54)</f>
        <v>0.2601902173913043</v>
      </c>
      <c r="R52" s="3" t="e">
        <f>SUM('Adol profile w HPV data'!AE54/'Adol profile w HPV data'!AF54)</f>
        <v>#DIV/0!</v>
      </c>
      <c r="S52" s="3" t="e">
        <f>SUM('Adol profile w HPV data'!AG54/'Adol profile w HPV data'!AH54)</f>
        <v>#DIV/0!</v>
      </c>
      <c r="T52" s="3" t="e">
        <f>SUM('Adol profile w HPV data'!AI54/'Adol profile w HPV data'!AJ54)</f>
        <v>#DIV/0!</v>
      </c>
      <c r="U52" s="3" t="e">
        <f>SUM('Adol profile w HPV data'!AK54/'Adol profile w HPV data'!AL54)</f>
        <v>#DIV/0!</v>
      </c>
      <c r="V52" s="3" t="e">
        <f>SUM('Adol profile w HPV data'!AM54/'Adol profile w HPV data'!AN54)</f>
        <v>#DIV/0!</v>
      </c>
      <c r="W52" s="3" t="e">
        <f>SUM('Adol profile w HPV data'!AO54/'Adol profile w HPV data'!AP54)</f>
        <v>#DIV/0!</v>
      </c>
      <c r="X52" s="3" t="e">
        <f>SUM('Adol profile w HPV data'!AQ54/'Adol profile w HPV data'!AR54)</f>
        <v>#DIV/0!</v>
      </c>
      <c r="Y52" s="3" t="e">
        <f>SUM('Adol profile w HPV data'!AR54/'Adol profile w HPV data'!AS54)</f>
        <v>#DIV/0!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>
        <f>SUM('Adol profile w HPV data'!S55/'Adol profile w HPV data'!T55)</f>
        <v>0.20634920634920634</v>
      </c>
      <c r="M53" s="3">
        <f>SUM('Adol profile w HPV data'!U55/'Adol profile w HPV data'!V55)</f>
        <v>0.20698254364089774</v>
      </c>
      <c r="N53" s="3">
        <f>SUM('Adol profile w HPV data'!W55/'Adol profile w HPV data'!X55)</f>
        <v>0.21335992023928216</v>
      </c>
      <c r="O53" s="3">
        <f>SUM('Adol profile w HPV data'!Y55/'Adol profile w HPV data'!Z55)</f>
        <v>0.2150323544051767</v>
      </c>
      <c r="P53" s="3">
        <f>SUM('Adol profile w HPV data'!AA55/'Adol profile w HPV data'!AB55)</f>
        <v>0.220160481444333</v>
      </c>
      <c r="Q53" s="3">
        <f>SUM('Adol profile w HPV data'!AC55/'Adol profile w HPV data'!AD55)</f>
        <v>0.2248995983935743</v>
      </c>
      <c r="R53" s="3" t="e">
        <f>SUM('Adol profile w HPV data'!AE55/'Adol profile w HPV data'!AF55)</f>
        <v>#DIV/0!</v>
      </c>
      <c r="S53" s="3" t="e">
        <f>SUM('Adol profile w HPV data'!AG55/'Adol profile w HPV data'!AH55)</f>
        <v>#DIV/0!</v>
      </c>
      <c r="T53" s="3" t="e">
        <f>SUM('Adol profile w HPV data'!AI55/'Adol profile w HPV data'!AJ55)</f>
        <v>#DIV/0!</v>
      </c>
      <c r="U53" s="3" t="e">
        <f>SUM('Adol profile w HPV data'!AK55/'Adol profile w HPV data'!AL55)</f>
        <v>#DIV/0!</v>
      </c>
      <c r="V53" s="3" t="e">
        <f>SUM('Adol profile w HPV data'!AM55/'Adol profile w HPV data'!AN55)</f>
        <v>#DIV/0!</v>
      </c>
      <c r="W53" s="3" t="e">
        <f>SUM('Adol profile w HPV data'!AO55/'Adol profile w HPV data'!AP55)</f>
        <v>#DIV/0!</v>
      </c>
      <c r="X53" s="3" t="e">
        <f>SUM('Adol profile w HPV data'!AQ55/'Adol profile w HPV data'!AR55)</f>
        <v>#DIV/0!</v>
      </c>
      <c r="Y53" s="3" t="e">
        <f>SUM('Adol profile w HPV data'!AR55/'Adol profile w HPV data'!AS55)</f>
        <v>#DIV/0!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>
        <f>SUM('Adol profile w HPV data'!S56/'Adol profile w HPV data'!T56)</f>
        <v>0.20655737704918034</v>
      </c>
      <c r="M54" s="3">
        <f>SUM('Adol profile w HPV data'!U56/'Adol profile w HPV data'!V56)</f>
        <v>0.21437994722955145</v>
      </c>
      <c r="N54" s="3">
        <f>SUM('Adol profile w HPV data'!W56/'Adol profile w HPV data'!X56)</f>
        <v>0.21747700394218134</v>
      </c>
      <c r="O54" s="3">
        <f>SUM('Adol profile w HPV data'!Y56/'Adol profile w HPV data'!Z56)</f>
        <v>0.22244094488188976</v>
      </c>
      <c r="P54" s="3">
        <f>SUM('Adol profile w HPV data'!AA56/'Adol profile w HPV data'!AB56)</f>
        <v>0.22544495715227422</v>
      </c>
      <c r="Q54" s="3">
        <f>SUM('Adol profile w HPV data'!AC56/'Adol profile w HPV data'!AD56)</f>
        <v>0.23061760840998685</v>
      </c>
      <c r="R54" s="3" t="e">
        <f>SUM('Adol profile w HPV data'!AE56/'Adol profile w HPV data'!AF56)</f>
        <v>#DIV/0!</v>
      </c>
      <c r="S54" s="3" t="e">
        <f>SUM('Adol profile w HPV data'!AG56/'Adol profile w HPV data'!AH56)</f>
        <v>#DIV/0!</v>
      </c>
      <c r="T54" s="3" t="e">
        <f>SUM('Adol profile w HPV data'!AI56/'Adol profile w HPV data'!AJ56)</f>
        <v>#DIV/0!</v>
      </c>
      <c r="U54" s="3" t="e">
        <f>SUM('Adol profile w HPV data'!AK56/'Adol profile w HPV data'!AL56)</f>
        <v>#DIV/0!</v>
      </c>
      <c r="V54" s="3" t="e">
        <f>SUM('Adol profile w HPV data'!AM56/'Adol profile w HPV data'!AN56)</f>
        <v>#DIV/0!</v>
      </c>
      <c r="W54" s="3" t="e">
        <f>SUM('Adol profile w HPV data'!AO56/'Adol profile w HPV data'!AP56)</f>
        <v>#DIV/0!</v>
      </c>
      <c r="X54" s="3" t="e">
        <f>SUM('Adol profile w HPV data'!AQ56/'Adol profile w HPV data'!AR56)</f>
        <v>#DIV/0!</v>
      </c>
      <c r="Y54" s="3" t="e">
        <f>SUM('Adol profile w HPV data'!AR56/'Adol profile w HPV data'!AS56)</f>
        <v>#DIV/0!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>
        <f>SUM('Adol profile w HPV data'!S57/'Adol profile w HPV data'!T57)</f>
        <v>0.1685582177385456</v>
      </c>
      <c r="M55" s="3">
        <f>SUM('Adol profile w HPV data'!U57/'Adol profile w HPV data'!V57)</f>
        <v>0.17345653086938262</v>
      </c>
      <c r="N55" s="3">
        <f>SUM('Adol profile w HPV data'!W57/'Adol profile w HPV data'!X57)</f>
        <v>0.17276166456494324</v>
      </c>
      <c r="O55" s="3">
        <f>SUM('Adol profile w HPV data'!Y57/'Adol profile w HPV data'!Z57)</f>
        <v>0.1743546339399069</v>
      </c>
      <c r="P55" s="3">
        <f>SUM('Adol profile w HPV data'!AA57/'Adol profile w HPV data'!AB57)</f>
        <v>0.17798796216680998</v>
      </c>
      <c r="Q55" s="3">
        <f>SUM('Adol profile w HPV data'!AC57/'Adol profile w HPV data'!AD57)</f>
        <v>0.177128116938951</v>
      </c>
      <c r="R55" s="3" t="e">
        <f>SUM('Adol profile w HPV data'!AE57/'Adol profile w HPV data'!AF57)</f>
        <v>#DIV/0!</v>
      </c>
      <c r="S55" s="3" t="e">
        <f>SUM('Adol profile w HPV data'!AG57/'Adol profile w HPV data'!AH57)</f>
        <v>#DIV/0!</v>
      </c>
      <c r="T55" s="3" t="e">
        <f>SUM('Adol profile w HPV data'!AI57/'Adol profile w HPV data'!AJ57)</f>
        <v>#DIV/0!</v>
      </c>
      <c r="U55" s="3" t="e">
        <f>SUM('Adol profile w HPV data'!AK57/'Adol profile w HPV data'!AL57)</f>
        <v>#DIV/0!</v>
      </c>
      <c r="V55" s="3" t="e">
        <f>SUM('Adol profile w HPV data'!AM57/'Adol profile w HPV data'!AN57)</f>
        <v>#DIV/0!</v>
      </c>
      <c r="W55" s="3" t="e">
        <f>SUM('Adol profile w HPV data'!AO57/'Adol profile w HPV data'!AP57)</f>
        <v>#DIV/0!</v>
      </c>
      <c r="X55" s="3" t="e">
        <f>SUM('Adol profile w HPV data'!AQ57/'Adol profile w HPV data'!AR57)</f>
        <v>#DIV/0!</v>
      </c>
      <c r="Y55" s="3" t="e">
        <f>SUM('Adol profile w HPV data'!AR57/'Adol profile w HPV data'!AS57)</f>
        <v>#DIV/0!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>
        <f>SUM('Adol profile w HPV data'!S58/'Adol profile w HPV data'!T58)</f>
        <v>0.3471164309031556</v>
      </c>
      <c r="M56" s="3">
        <f>SUM('Adol profile w HPV data'!U58/'Adol profile w HPV data'!V58)</f>
        <v>0.3546637744034707</v>
      </c>
      <c r="N56" s="3">
        <f>SUM('Adol profile w HPV data'!W58/'Adol profile w HPV data'!X58)</f>
        <v>0.361863488624052</v>
      </c>
      <c r="O56" s="3">
        <f>SUM('Adol profile w HPV data'!Y58/'Adol profile w HPV data'!Z58)</f>
        <v>0.36523652365236525</v>
      </c>
      <c r="P56" s="3">
        <f>SUM('Adol profile w HPV data'!AA58/'Adol profile w HPV data'!AB58)</f>
        <v>0.3738532110091743</v>
      </c>
      <c r="Q56" s="3">
        <f>SUM('Adol profile w HPV data'!AC58/'Adol profile w HPV data'!AD58)</f>
        <v>0.38156359393232203</v>
      </c>
      <c r="R56" s="3" t="e">
        <f>SUM('Adol profile w HPV data'!AE58/'Adol profile w HPV data'!AF58)</f>
        <v>#DIV/0!</v>
      </c>
      <c r="S56" s="3" t="e">
        <f>SUM('Adol profile w HPV data'!AG58/'Adol profile w HPV data'!AH58)</f>
        <v>#DIV/0!</v>
      </c>
      <c r="T56" s="3" t="e">
        <f>SUM('Adol profile w HPV data'!AI58/'Adol profile w HPV data'!AJ58)</f>
        <v>#DIV/0!</v>
      </c>
      <c r="U56" s="3" t="e">
        <f>SUM('Adol profile w HPV data'!AK58/'Adol profile w HPV data'!AL58)</f>
        <v>#DIV/0!</v>
      </c>
      <c r="V56" s="3" t="e">
        <f>SUM('Adol profile w HPV data'!AM58/'Adol profile w HPV data'!AN58)</f>
        <v>#DIV/0!</v>
      </c>
      <c r="W56" s="3" t="e">
        <f>SUM('Adol profile w HPV data'!AO58/'Adol profile w HPV data'!AP58)</f>
        <v>#DIV/0!</v>
      </c>
      <c r="X56" s="3" t="e">
        <f>SUM('Adol profile w HPV data'!AQ58/'Adol profile w HPV data'!AR58)</f>
        <v>#DIV/0!</v>
      </c>
      <c r="Y56" s="3" t="e">
        <f>SUM('Adol profile w HPV data'!AR58/'Adol profile w HPV data'!AS58)</f>
        <v>#DIV/0!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>
        <f>SUM('Adol profile w HPV data'!S59/'Adol profile w HPV data'!T59)</f>
        <v>0.2285031847133758</v>
      </c>
      <c r="M57" s="3">
        <f>SUM('Adol profile w HPV data'!U59/'Adol profile w HPV data'!V59)</f>
        <v>0.23333333333333334</v>
      </c>
      <c r="N57" s="3">
        <f>SUM('Adol profile w HPV data'!W59/'Adol profile w HPV data'!X59)</f>
        <v>0.23662306777645659</v>
      </c>
      <c r="O57" s="3">
        <f>SUM('Adol profile w HPV data'!Y59/'Adol profile w HPV data'!Z59)</f>
        <v>0.23979389615537058</v>
      </c>
      <c r="P57" s="3">
        <f>SUM('Adol profile w HPV data'!AA59/'Adol profile w HPV data'!AB59)</f>
        <v>0.2420408163265306</v>
      </c>
      <c r="Q57" s="3">
        <f>SUM('Adol profile w HPV data'!AC59/'Adol profile w HPV data'!AD59)</f>
        <v>0.2436734693877551</v>
      </c>
      <c r="R57" s="3" t="e">
        <f>SUM('Adol profile w HPV data'!AE59/'Adol profile w HPV data'!AF59)</f>
        <v>#DIV/0!</v>
      </c>
      <c r="S57" s="3" t="e">
        <f>SUM('Adol profile w HPV data'!AG59/'Adol profile w HPV data'!AH59)</f>
        <v>#DIV/0!</v>
      </c>
      <c r="T57" s="3" t="e">
        <f>SUM('Adol profile w HPV data'!AI59/'Adol profile w HPV data'!AJ59)</f>
        <v>#DIV/0!</v>
      </c>
      <c r="U57" s="3" t="e">
        <f>SUM('Adol profile w HPV data'!AK59/'Adol profile w HPV data'!AL59)</f>
        <v>#DIV/0!</v>
      </c>
      <c r="V57" s="3" t="e">
        <f>SUM('Adol profile w HPV data'!AM59/'Adol profile w HPV data'!AN59)</f>
        <v>#DIV/0!</v>
      </c>
      <c r="W57" s="3" t="e">
        <f>SUM('Adol profile w HPV data'!AO59/'Adol profile w HPV data'!AP59)</f>
        <v>#DIV/0!</v>
      </c>
      <c r="X57" s="3" t="e">
        <f>SUM('Adol profile w HPV data'!AQ59/'Adol profile w HPV data'!AR59)</f>
        <v>#DIV/0!</v>
      </c>
      <c r="Y57" s="3" t="e">
        <f>SUM('Adol profile w HPV data'!AR59/'Adol profile w HPV data'!AS59)</f>
        <v>#DIV/0!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>
        <f>SUM('Adol profile w HPV data'!S60/'Adol profile w HPV data'!T60)</f>
        <v>0.20306965761511217</v>
      </c>
      <c r="M58" s="3">
        <f>SUM('Adol profile w HPV data'!U60/'Adol profile w HPV data'!V60)</f>
        <v>0.20783847980997625</v>
      </c>
      <c r="N58" s="3">
        <f>SUM('Adol profile w HPV data'!W60/'Adol profile w HPV data'!X60)</f>
        <v>0.21377672209026127</v>
      </c>
      <c r="O58" s="3">
        <f>SUM('Adol profile w HPV data'!Y60/'Adol profile w HPV data'!Z60)</f>
        <v>0.21791044776119403</v>
      </c>
      <c r="P58" s="3">
        <f>SUM('Adol profile w HPV data'!AA60/'Adol profile w HPV data'!AB60)</f>
        <v>0.2179951690821256</v>
      </c>
      <c r="Q58" s="3">
        <f>SUM('Adol profile w HPV data'!AC60/'Adol profile w HPV data'!AD60)</f>
        <v>0.2184671092335546</v>
      </c>
      <c r="R58" s="3" t="e">
        <f>SUM('Adol profile w HPV data'!AE60/'Adol profile w HPV data'!AF60)</f>
        <v>#DIV/0!</v>
      </c>
      <c r="S58" s="3" t="e">
        <f>SUM('Adol profile w HPV data'!AG60/'Adol profile w HPV data'!AH60)</f>
        <v>#DIV/0!</v>
      </c>
      <c r="T58" s="3" t="e">
        <f>SUM('Adol profile w HPV data'!AI60/'Adol profile w HPV data'!AJ60)</f>
        <v>#DIV/0!</v>
      </c>
      <c r="U58" s="3" t="e">
        <f>SUM('Adol profile w HPV data'!AK60/'Adol profile w HPV data'!AL60)</f>
        <v>#DIV/0!</v>
      </c>
      <c r="V58" s="3" t="e">
        <f>SUM('Adol profile w HPV data'!AM60/'Adol profile w HPV data'!AN60)</f>
        <v>#DIV/0!</v>
      </c>
      <c r="W58" s="3" t="e">
        <f>SUM('Adol profile w HPV data'!AO60/'Adol profile w HPV data'!AP60)</f>
        <v>#DIV/0!</v>
      </c>
      <c r="X58" s="3" t="e">
        <f>SUM('Adol profile w HPV data'!AQ60/'Adol profile w HPV data'!AR60)</f>
        <v>#DIV/0!</v>
      </c>
      <c r="Y58" s="3" t="e">
        <f>SUM('Adol profile w HPV data'!AR60/'Adol profile w HPV data'!AS60)</f>
        <v>#DIV/0!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>
        <f>SUM('Adol profile w HPV data'!S61/'Adol profile w HPV data'!T61)</f>
        <v>0.25071225071225073</v>
      </c>
      <c r="M59" s="3">
        <f>SUM('Adol profile w HPV data'!U61/'Adol profile w HPV data'!V61)</f>
        <v>0.25605743344301524</v>
      </c>
      <c r="N59" s="3">
        <f>SUM('Adol profile w HPV data'!W61/'Adol profile w HPV data'!X61)</f>
        <v>0.26187993445553404</v>
      </c>
      <c r="O59" s="3">
        <f>SUM('Adol profile w HPV data'!Y61/'Adol profile w HPV data'!Z61)</f>
        <v>0.26222222222222225</v>
      </c>
      <c r="P59" s="3">
        <f>SUM('Adol profile w HPV data'!AA61/'Adol profile w HPV data'!AB61)</f>
        <v>0.2657942238267148</v>
      </c>
      <c r="Q59" s="3">
        <f>SUM('Adol profile w HPV data'!AC61/'Adol profile w HPV data'!AD61)</f>
        <v>0.27121965927936076</v>
      </c>
      <c r="R59" s="3" t="e">
        <f>SUM('Adol profile w HPV data'!AE61/'Adol profile w HPV data'!AF61)</f>
        <v>#DIV/0!</v>
      </c>
      <c r="S59" s="3" t="e">
        <f>SUM('Adol profile w HPV data'!AG61/'Adol profile w HPV data'!AH61)</f>
        <v>#DIV/0!</v>
      </c>
      <c r="T59" s="3" t="e">
        <f>SUM('Adol profile w HPV data'!AI61/'Adol profile w HPV data'!AJ61)</f>
        <v>#DIV/0!</v>
      </c>
      <c r="U59" s="3" t="e">
        <f>SUM('Adol profile w HPV data'!AK61/'Adol profile w HPV data'!AL61)</f>
        <v>#DIV/0!</v>
      </c>
      <c r="V59" s="3" t="e">
        <f>SUM('Adol profile w HPV data'!AM61/'Adol profile w HPV data'!AN61)</f>
        <v>#DIV/0!</v>
      </c>
      <c r="W59" s="3" t="e">
        <f>SUM('Adol profile w HPV data'!AO61/'Adol profile w HPV data'!AP61)</f>
        <v>#DIV/0!</v>
      </c>
      <c r="X59" s="3" t="e">
        <f>SUM('Adol profile w HPV data'!AQ61/'Adol profile w HPV data'!AR61)</f>
        <v>#DIV/0!</v>
      </c>
      <c r="Y59" s="3" t="e">
        <f>SUM('Adol profile w HPV data'!AR61/'Adol profile w HPV data'!AS61)</f>
        <v>#DIV/0!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>
        <f>SUM('Adol profile w HPV data'!S62/'Adol profile w HPV data'!T62)</f>
        <v>0.11725067385444744</v>
      </c>
      <c r="M60" s="3">
        <f>SUM('Adol profile w HPV data'!U62/'Adol profile w HPV data'!V62)</f>
        <v>0.12016293279022404</v>
      </c>
      <c r="N60" s="3">
        <f>SUM('Adol profile w HPV data'!W62/'Adol profile w HPV data'!X62)</f>
        <v>0.12196812196812197</v>
      </c>
      <c r="O60" s="3">
        <f>SUM('Adol profile w HPV data'!Y62/'Adol profile w HPV data'!Z62)</f>
        <v>0.1251728907330567</v>
      </c>
      <c r="P60" s="3">
        <f>SUM('Adol profile w HPV data'!AA62/'Adol profile w HPV data'!AB62)</f>
        <v>0.13016949152542373</v>
      </c>
      <c r="Q60" s="3">
        <f>SUM('Adol profile w HPV data'!AC62/'Adol profile w HPV data'!AD62)</f>
        <v>0.13156100886162236</v>
      </c>
      <c r="R60" s="3" t="e">
        <f>SUM('Adol profile w HPV data'!AE62/'Adol profile w HPV data'!AF62)</f>
        <v>#DIV/0!</v>
      </c>
      <c r="S60" s="3" t="e">
        <f>SUM('Adol profile w HPV data'!AG62/'Adol profile w HPV data'!AH62)</f>
        <v>#DIV/0!</v>
      </c>
      <c r="T60" s="3" t="e">
        <f>SUM('Adol profile w HPV data'!AI62/'Adol profile w HPV data'!AJ62)</f>
        <v>#DIV/0!</v>
      </c>
      <c r="U60" s="3" t="e">
        <f>SUM('Adol profile w HPV data'!AK62/'Adol profile w HPV data'!AL62)</f>
        <v>#DIV/0!</v>
      </c>
      <c r="V60" s="3" t="e">
        <f>SUM('Adol profile w HPV data'!AM62/'Adol profile w HPV data'!AN62)</f>
        <v>#DIV/0!</v>
      </c>
      <c r="W60" s="3" t="e">
        <f>SUM('Adol profile w HPV data'!AO62/'Adol profile w HPV data'!AP62)</f>
        <v>#DIV/0!</v>
      </c>
      <c r="X60" s="3" t="e">
        <f>SUM('Adol profile w HPV data'!AQ62/'Adol profile w HPV data'!AR62)</f>
        <v>#DIV/0!</v>
      </c>
      <c r="Y60" s="3" t="e">
        <f>SUM('Adol profile w HPV data'!AR62/'Adol profile w HPV data'!AS62)</f>
        <v>#DIV/0!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>
        <f>SUM('Adol profile w HPV data'!S63/'Adol profile w HPV data'!T63)</f>
        <v>0.18758620689655173</v>
      </c>
      <c r="M61" s="3">
        <f>SUM('Adol profile w HPV data'!U63/'Adol profile w HPV data'!V63)</f>
        <v>0.1902292576419214</v>
      </c>
      <c r="N61" s="3">
        <f>SUM('Adol profile w HPV data'!W63/'Adol profile w HPV data'!X63)</f>
        <v>0.19488991573797226</v>
      </c>
      <c r="O61" s="3">
        <f>SUM('Adol profile w HPV data'!Y63/'Adol profile w HPV data'!Z63)</f>
        <v>0.19781420765027322</v>
      </c>
      <c r="P61" s="3">
        <f>SUM('Adol profile w HPV data'!AA63/'Adol profile w HPV data'!AB63)</f>
        <v>0.20038167938931298</v>
      </c>
      <c r="Q61" s="3">
        <f>SUM('Adol profile w HPV data'!AC63/'Adol profile w HPV data'!AD63)</f>
        <v>0.2056484782012613</v>
      </c>
      <c r="R61" s="3" t="e">
        <f>SUM('Adol profile w HPV data'!AE63/'Adol profile w HPV data'!AF63)</f>
        <v>#DIV/0!</v>
      </c>
      <c r="S61" s="3" t="e">
        <f>SUM('Adol profile w HPV data'!AG63/'Adol profile w HPV data'!AH63)</f>
        <v>#DIV/0!</v>
      </c>
      <c r="T61" s="3" t="e">
        <f>SUM('Adol profile w HPV data'!AI63/'Adol profile w HPV data'!AJ63)</f>
        <v>#DIV/0!</v>
      </c>
      <c r="U61" s="3" t="e">
        <f>SUM('Adol profile w HPV data'!AK63/'Adol profile w HPV data'!AL63)</f>
        <v>#DIV/0!</v>
      </c>
      <c r="V61" s="3" t="e">
        <f>SUM('Adol profile w HPV data'!AM63/'Adol profile w HPV data'!AN63)</f>
        <v>#DIV/0!</v>
      </c>
      <c r="W61" s="3" t="e">
        <f>SUM('Adol profile w HPV data'!AO63/'Adol profile w HPV data'!AP63)</f>
        <v>#DIV/0!</v>
      </c>
      <c r="X61" s="3" t="e">
        <f>SUM('Adol profile w HPV data'!AQ63/'Adol profile w HPV data'!AR63)</f>
        <v>#DIV/0!</v>
      </c>
      <c r="Y61" s="3" t="e">
        <f>SUM('Adol profile w HPV data'!AR63/'Adol profile w HPV data'!AS63)</f>
        <v>#DIV/0!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>
        <f>SUM('Adol profile w HPV data'!S64/'Adol profile w HPV data'!T64)</f>
        <v>0.2967479674796748</v>
      </c>
      <c r="M62" s="3">
        <f>SUM('Adol profile w HPV data'!U64/'Adol profile w HPV data'!V64)</f>
        <v>0.30969845150774244</v>
      </c>
      <c r="N62" s="3">
        <f>SUM('Adol profile w HPV data'!W64/'Adol profile w HPV data'!X64)</f>
        <v>0.31669394435351883</v>
      </c>
      <c r="O62" s="3">
        <f>SUM('Adol profile w HPV data'!Y64/'Adol profile w HPV data'!Z64)</f>
        <v>0.3180703188879804</v>
      </c>
      <c r="P62" s="3">
        <f>SUM('Adol profile w HPV data'!AA64/'Adol profile w HPV data'!AB64)</f>
        <v>0.3235046335299073</v>
      </c>
      <c r="Q62" s="3">
        <f>SUM('Adol profile w HPV data'!AC64/'Adol profile w HPV data'!AD64)</f>
        <v>0.3293718166383701</v>
      </c>
      <c r="R62" s="3" t="e">
        <f>SUM('Adol profile w HPV data'!AE64/'Adol profile w HPV data'!AF64)</f>
        <v>#DIV/0!</v>
      </c>
      <c r="S62" s="3" t="e">
        <f>SUM('Adol profile w HPV data'!AG64/'Adol profile w HPV data'!AH64)</f>
        <v>#DIV/0!</v>
      </c>
      <c r="T62" s="3" t="e">
        <f>SUM('Adol profile w HPV data'!AI64/'Adol profile w HPV data'!AJ64)</f>
        <v>#DIV/0!</v>
      </c>
      <c r="U62" s="3" t="e">
        <f>SUM('Adol profile w HPV data'!AK64/'Adol profile w HPV data'!AL64)</f>
        <v>#DIV/0!</v>
      </c>
      <c r="V62" s="3" t="e">
        <f>SUM('Adol profile w HPV data'!AM64/'Adol profile w HPV data'!AN64)</f>
        <v>#DIV/0!</v>
      </c>
      <c r="W62" s="3" t="e">
        <f>SUM('Adol profile w HPV data'!AO64/'Adol profile w HPV data'!AP64)</f>
        <v>#DIV/0!</v>
      </c>
      <c r="X62" s="3" t="e">
        <f>SUM('Adol profile w HPV data'!AQ64/'Adol profile w HPV data'!AR64)</f>
        <v>#DIV/0!</v>
      </c>
      <c r="Y62" s="3" t="e">
        <f>SUM('Adol profile w HPV data'!AR64/'Adol profile w HPV data'!AS64)</f>
        <v>#DIV/0!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>
        <f>SUM('Adol profile w HPV data'!S65/'Adol profile w HPV data'!T65)</f>
        <v>0.2969502407704655</v>
      </c>
      <c r="M63" s="3">
        <f>SUM('Adol profile w HPV data'!U65/'Adol profile w HPV data'!V65)</f>
        <v>0.2886762360446571</v>
      </c>
      <c r="N63" s="3">
        <f>SUM('Adol profile w HPV data'!W65/'Adol profile w HPV data'!X65)</f>
        <v>0.2929936305732484</v>
      </c>
      <c r="O63" s="3">
        <f>SUM('Adol profile w HPV data'!Y65/'Adol profile w HPV data'!Z65)</f>
        <v>0.2928</v>
      </c>
      <c r="P63" s="3">
        <f>SUM('Adol profile w HPV data'!AA65/'Adol profile w HPV data'!AB65)</f>
        <v>0.2890995260663507</v>
      </c>
      <c r="Q63" s="3">
        <f>SUM('Adol profile w HPV data'!AC65/'Adol profile w HPV data'!AD65)</f>
        <v>0.29523809523809524</v>
      </c>
      <c r="R63" s="3" t="e">
        <f>SUM('Adol profile w HPV data'!AE65/'Adol profile w HPV data'!AF65)</f>
        <v>#DIV/0!</v>
      </c>
      <c r="S63" s="3" t="e">
        <f>SUM('Adol profile w HPV data'!AG65/'Adol profile w HPV data'!AH65)</f>
        <v>#DIV/0!</v>
      </c>
      <c r="T63" s="3" t="e">
        <f>SUM('Adol profile w HPV data'!AI65/'Adol profile w HPV data'!AJ65)</f>
        <v>#DIV/0!</v>
      </c>
      <c r="U63" s="3" t="e">
        <f>SUM('Adol profile w HPV data'!AK65/'Adol profile w HPV data'!AL65)</f>
        <v>#DIV/0!</v>
      </c>
      <c r="V63" s="3" t="e">
        <f>SUM('Adol profile w HPV data'!AM65/'Adol profile w HPV data'!AN65)</f>
        <v>#DIV/0!</v>
      </c>
      <c r="W63" s="3" t="e">
        <f>SUM('Adol profile w HPV data'!AO65/'Adol profile w HPV data'!AP65)</f>
        <v>#DIV/0!</v>
      </c>
      <c r="X63" s="3" t="e">
        <f>SUM('Adol profile w HPV data'!AQ65/'Adol profile w HPV data'!AR65)</f>
        <v>#DIV/0!</v>
      </c>
      <c r="Y63" s="3" t="e">
        <f>SUM('Adol profile w HPV data'!AR65/'Adol profile w HPV data'!AS65)</f>
        <v>#DIV/0!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>
        <f>SUM('Adol profile w HPV data'!S66/'Adol profile w HPV data'!T66)</f>
        <v>0.2058070025619129</v>
      </c>
      <c r="M64" s="3">
        <f>SUM('Adol profile w HPV data'!U66/'Adol profile w HPV data'!V66)</f>
        <v>0.20528109028960817</v>
      </c>
      <c r="N64" s="3">
        <f>SUM('Adol profile w HPV data'!W66/'Adol profile w HPV data'!X66)</f>
        <v>0.21075455333911536</v>
      </c>
      <c r="O64" s="3">
        <f>SUM('Adol profile w HPV data'!Y66/'Adol profile w HPV data'!Z66)</f>
        <v>0.21304347826086956</v>
      </c>
      <c r="P64" s="3">
        <f>SUM('Adol profile w HPV data'!AA66/'Adol profile w HPV data'!AB66)</f>
        <v>0.2198581560283688</v>
      </c>
      <c r="Q64" s="3">
        <f>SUM('Adol profile w HPV data'!AC66/'Adol profile w HPV data'!AD66)</f>
        <v>0.22271914132379247</v>
      </c>
      <c r="R64" s="3" t="e">
        <f>SUM('Adol profile w HPV data'!AE66/'Adol profile w HPV data'!AF66)</f>
        <v>#DIV/0!</v>
      </c>
      <c r="S64" s="3" t="e">
        <f>SUM('Adol profile w HPV data'!AG66/'Adol profile w HPV data'!AH66)</f>
        <v>#DIV/0!</v>
      </c>
      <c r="T64" s="3" t="e">
        <f>SUM('Adol profile w HPV data'!AI66/'Adol profile w HPV data'!AJ66)</f>
        <v>#DIV/0!</v>
      </c>
      <c r="U64" s="3" t="e">
        <f>SUM('Adol profile w HPV data'!AK66/'Adol profile w HPV data'!AL66)</f>
        <v>#DIV/0!</v>
      </c>
      <c r="V64" s="3" t="e">
        <f>SUM('Adol profile w HPV data'!AM66/'Adol profile w HPV data'!AN66)</f>
        <v>#DIV/0!</v>
      </c>
      <c r="W64" s="3" t="e">
        <f>SUM('Adol profile w HPV data'!AO66/'Adol profile w HPV data'!AP66)</f>
        <v>#DIV/0!</v>
      </c>
      <c r="X64" s="3" t="e">
        <f>SUM('Adol profile w HPV data'!AQ66/'Adol profile w HPV data'!AR66)</f>
        <v>#DIV/0!</v>
      </c>
      <c r="Y64" s="3" t="e">
        <f>SUM('Adol profile w HPV data'!AR66/'Adol profile w HPV data'!AS66)</f>
        <v>#DIV/0!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>
        <f>SUM('Adol profile w HPV data'!S67/'Adol profile w HPV data'!T67)</f>
        <v>0.25435540069686413</v>
      </c>
      <c r="M65" s="3">
        <f>SUM('Adol profile w HPV data'!U67/'Adol profile w HPV data'!V67)</f>
        <v>0.26492753623188403</v>
      </c>
      <c r="N65" s="3">
        <f>SUM('Adol profile w HPV data'!W67/'Adol profile w HPV data'!X67)</f>
        <v>0.2622857142857143</v>
      </c>
      <c r="O65" s="3">
        <f>SUM('Adol profile w HPV data'!Y67/'Adol profile w HPV data'!Z67)</f>
        <v>0.2636729994242948</v>
      </c>
      <c r="P65" s="3">
        <f>SUM('Adol profile w HPV data'!AA67/'Adol profile w HPV data'!AB67)</f>
        <v>0.27515997673065734</v>
      </c>
      <c r="Q65" s="3">
        <f>SUM('Adol profile w HPV data'!AC67/'Adol profile w HPV data'!AD67)</f>
        <v>0.28395784543325525</v>
      </c>
      <c r="R65" s="3" t="e">
        <f>SUM('Adol profile w HPV data'!AE67/'Adol profile w HPV data'!AF67)</f>
        <v>#DIV/0!</v>
      </c>
      <c r="S65" s="3" t="e">
        <f>SUM('Adol profile w HPV data'!AG67/'Adol profile w HPV data'!AH67)</f>
        <v>#DIV/0!</v>
      </c>
      <c r="T65" s="3" t="e">
        <f>SUM('Adol profile w HPV data'!AI67/'Adol profile w HPV data'!AJ67)</f>
        <v>#DIV/0!</v>
      </c>
      <c r="U65" s="3" t="e">
        <f>SUM('Adol profile w HPV data'!AK67/'Adol profile w HPV data'!AL67)</f>
        <v>#DIV/0!</v>
      </c>
      <c r="V65" s="3" t="e">
        <f>SUM('Adol profile w HPV data'!AM67/'Adol profile w HPV data'!AN67)</f>
        <v>#DIV/0!</v>
      </c>
      <c r="W65" s="3" t="e">
        <f>SUM('Adol profile w HPV data'!AO67/'Adol profile w HPV data'!AP67)</f>
        <v>#DIV/0!</v>
      </c>
      <c r="X65" s="3" t="e">
        <f>SUM('Adol profile w HPV data'!AQ67/'Adol profile w HPV data'!AR67)</f>
        <v>#DIV/0!</v>
      </c>
      <c r="Y65" s="3" t="e">
        <f>SUM('Adol profile w HPV data'!AR67/'Adol profile w HPV data'!AS67)</f>
        <v>#DIV/0!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>
        <f>SUM('Adol profile w HPV data'!S68/'Adol profile w HPV data'!T68)</f>
        <v>0.22233766233766233</v>
      </c>
      <c r="M66" s="3">
        <f>SUM('Adol profile w HPV data'!U68/'Adol profile w HPV data'!V68)</f>
        <v>0.22757905650596164</v>
      </c>
      <c r="N66" s="3">
        <f>SUM('Adol profile w HPV data'!W68/'Adol profile w HPV data'!X68)</f>
        <v>0.2390745501285347</v>
      </c>
      <c r="O66" s="3">
        <f>SUM('Adol profile w HPV data'!Y68/'Adol profile w HPV data'!Z68)</f>
        <v>0.24159337816864976</v>
      </c>
      <c r="P66" s="3">
        <f>SUM('Adol profile w HPV data'!AA68/'Adol profile w HPV data'!AB68)</f>
        <v>0.24561403508771928</v>
      </c>
      <c r="Q66" s="3">
        <f>SUM('Adol profile w HPV data'!AC68/'Adol profile w HPV data'!AD68)</f>
        <v>0.24947589098532494</v>
      </c>
      <c r="R66" s="3" t="e">
        <f>SUM('Adol profile w HPV data'!AE68/'Adol profile w HPV data'!AF68)</f>
        <v>#DIV/0!</v>
      </c>
      <c r="S66" s="3" t="e">
        <f>SUM('Adol profile w HPV data'!AG68/'Adol profile w HPV data'!AH68)</f>
        <v>#DIV/0!</v>
      </c>
      <c r="T66" s="3" t="e">
        <f>SUM('Adol profile w HPV data'!AI68/'Adol profile w HPV data'!AJ68)</f>
        <v>#DIV/0!</v>
      </c>
      <c r="U66" s="3" t="e">
        <f>SUM('Adol profile w HPV data'!AK68/'Adol profile w HPV data'!AL68)</f>
        <v>#DIV/0!</v>
      </c>
      <c r="V66" s="3" t="e">
        <f>SUM('Adol profile w HPV data'!AM68/'Adol profile w HPV data'!AN68)</f>
        <v>#DIV/0!</v>
      </c>
      <c r="W66" s="3" t="e">
        <f>SUM('Adol profile w HPV data'!AO68/'Adol profile w HPV data'!AP68)</f>
        <v>#DIV/0!</v>
      </c>
      <c r="X66" s="3" t="e">
        <f>SUM('Adol profile w HPV data'!AQ68/'Adol profile w HPV data'!AR68)</f>
        <v>#DIV/0!</v>
      </c>
      <c r="Y66" s="3" t="e">
        <f>SUM('Adol profile w HPV data'!AR68/'Adol profile w HPV data'!AS68)</f>
        <v>#DIV/0!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>
        <f>SUM('Adol profile w HPV data'!S69/'Adol profile w HPV data'!T69)</f>
        <v>0.19676739283204497</v>
      </c>
      <c r="M67" s="3">
        <f>SUM('Adol profile w HPV data'!U69/'Adol profile w HPV data'!V69)</f>
        <v>0.19964726631393298</v>
      </c>
      <c r="N67" s="3">
        <f>SUM('Adol profile w HPV data'!W69/'Adol profile w HPV data'!X69)</f>
        <v>0.20092296769613063</v>
      </c>
      <c r="O67" s="3">
        <f>SUM('Adol profile w HPV data'!Y69/'Adol profile w HPV data'!Z69)</f>
        <v>0.20099608680184988</v>
      </c>
      <c r="P67" s="3">
        <f>SUM('Adol profile w HPV data'!AA69/'Adol profile w HPV data'!AB69)</f>
        <v>0.20095168374816985</v>
      </c>
      <c r="Q67" s="3">
        <f>SUM('Adol profile w HPV data'!AC69/'Adol profile w HPV data'!AD69)</f>
        <v>0.2053440702781845</v>
      </c>
      <c r="R67" s="3" t="e">
        <f>SUM('Adol profile w HPV data'!AE69/'Adol profile w HPV data'!AF69)</f>
        <v>#DIV/0!</v>
      </c>
      <c r="S67" s="3" t="e">
        <f>SUM('Adol profile w HPV data'!AG69/'Adol profile w HPV data'!AH69)</f>
        <v>#DIV/0!</v>
      </c>
      <c r="T67" s="3" t="e">
        <f>SUM('Adol profile w HPV data'!AI69/'Adol profile w HPV data'!AJ69)</f>
        <v>#DIV/0!</v>
      </c>
      <c r="U67" s="3" t="e">
        <f>SUM('Adol profile w HPV data'!AK69/'Adol profile w HPV data'!AL69)</f>
        <v>#DIV/0!</v>
      </c>
      <c r="V67" s="3" t="e">
        <f>SUM('Adol profile w HPV data'!AM69/'Adol profile w HPV data'!AN69)</f>
        <v>#DIV/0!</v>
      </c>
      <c r="W67" s="3" t="e">
        <f>SUM('Adol profile w HPV data'!AO69/'Adol profile w HPV data'!AP69)</f>
        <v>#DIV/0!</v>
      </c>
      <c r="X67" s="3" t="e">
        <f>SUM('Adol profile w HPV data'!AQ69/'Adol profile w HPV data'!AR69)</f>
        <v>#DIV/0!</v>
      </c>
      <c r="Y67" s="3" t="e">
        <f>SUM('Adol profile w HPV data'!AR69/'Adol profile w HPV data'!AS69)</f>
        <v>#DIV/0!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>
        <f>SUM('Adol profile w HPV data'!S70/'Adol profile w HPV data'!T70)</f>
        <v>0.281431334622824</v>
      </c>
      <c r="M68" s="3">
        <f>SUM('Adol profile w HPV data'!U70/'Adol profile w HPV data'!V70)</f>
        <v>0.29282296650717704</v>
      </c>
      <c r="N68" s="3">
        <f>SUM('Adol profile w HPV data'!W70/'Adol profile w HPV data'!X70)</f>
        <v>0.29394812680115273</v>
      </c>
      <c r="O68" s="3">
        <f>SUM('Adol profile w HPV data'!Y70/'Adol profile w HPV data'!Z70)</f>
        <v>0.2951923076923077</v>
      </c>
      <c r="P68" s="3">
        <f>SUM('Adol profile w HPV data'!AA70/'Adol profile w HPV data'!AB70)</f>
        <v>0.29615384615384616</v>
      </c>
      <c r="Q68" s="3">
        <f>SUM('Adol profile w HPV data'!AC70/'Adol profile w HPV data'!AD70)</f>
        <v>0.2980769230769231</v>
      </c>
      <c r="R68" s="3" t="e">
        <f>SUM('Adol profile w HPV data'!AE70/'Adol profile w HPV data'!AF70)</f>
        <v>#DIV/0!</v>
      </c>
      <c r="S68" s="3" t="e">
        <f>SUM('Adol profile w HPV data'!AG70/'Adol profile w HPV data'!AH70)</f>
        <v>#DIV/0!</v>
      </c>
      <c r="T68" s="3" t="e">
        <f>SUM('Adol profile w HPV data'!AI70/'Adol profile w HPV data'!AJ70)</f>
        <v>#DIV/0!</v>
      </c>
      <c r="U68" s="3" t="e">
        <f>SUM('Adol profile w HPV data'!AK70/'Adol profile w HPV data'!AL70)</f>
        <v>#DIV/0!</v>
      </c>
      <c r="V68" s="3" t="e">
        <f>SUM('Adol profile w HPV data'!AM70/'Adol profile w HPV data'!AN70)</f>
        <v>#DIV/0!</v>
      </c>
      <c r="W68" s="3" t="e">
        <f>SUM('Adol profile w HPV data'!AO70/'Adol profile w HPV data'!AP70)</f>
        <v>#DIV/0!</v>
      </c>
      <c r="X68" s="3" t="e">
        <f>SUM('Adol profile w HPV data'!AQ70/'Adol profile w HPV data'!AR70)</f>
        <v>#DIV/0!</v>
      </c>
      <c r="Y68" s="3" t="e">
        <f>SUM('Adol profile w HPV data'!AR70/'Adol profile w HPV data'!AS70)</f>
        <v>#DIV/0!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>
        <f>SUM('Adol profile w HPV data'!S71/'Adol profile w HPV data'!T71)</f>
        <v>0.3225806451612903</v>
      </c>
      <c r="M69" s="3">
        <f>SUM('Adol profile w HPV data'!U71/'Adol profile w HPV data'!V71)</f>
        <v>0.3231939163498099</v>
      </c>
      <c r="N69" s="3">
        <f>SUM('Adol profile w HPV data'!W71/'Adol profile w HPV data'!X71)</f>
        <v>0.3371868978805395</v>
      </c>
      <c r="O69" s="3">
        <f>SUM('Adol profile w HPV data'!Y71/'Adol profile w HPV data'!Z71)</f>
        <v>0.33527131782945735</v>
      </c>
      <c r="P69" s="3">
        <f>SUM('Adol profile w HPV data'!AA71/'Adol profile w HPV data'!AB71)</f>
        <v>0.3264150943396226</v>
      </c>
      <c r="Q69" s="3">
        <f>SUM('Adol profile w HPV data'!AC71/'Adol profile w HPV data'!AD71)</f>
        <v>0.3339622641509434</v>
      </c>
      <c r="R69" s="3" t="e">
        <f>SUM('Adol profile w HPV data'!AE71/'Adol profile w HPV data'!AF71)</f>
        <v>#DIV/0!</v>
      </c>
      <c r="S69" s="3" t="e">
        <f>SUM('Adol profile w HPV data'!AG71/'Adol profile w HPV data'!AH71)</f>
        <v>#DIV/0!</v>
      </c>
      <c r="T69" s="3" t="e">
        <f>SUM('Adol profile w HPV data'!AI71/'Adol profile w HPV data'!AJ71)</f>
        <v>#DIV/0!</v>
      </c>
      <c r="U69" s="3" t="e">
        <f>SUM('Adol profile w HPV data'!AK71/'Adol profile w HPV data'!AL71)</f>
        <v>#DIV/0!</v>
      </c>
      <c r="V69" s="3" t="e">
        <f>SUM('Adol profile w HPV data'!AM71/'Adol profile w HPV data'!AN71)</f>
        <v>#DIV/0!</v>
      </c>
      <c r="W69" s="3" t="e">
        <f>SUM('Adol profile w HPV data'!AO71/'Adol profile w HPV data'!AP71)</f>
        <v>#DIV/0!</v>
      </c>
      <c r="X69" s="3" t="e">
        <f>SUM('Adol profile w HPV data'!AQ71/'Adol profile w HPV data'!AR71)</f>
        <v>#DIV/0!</v>
      </c>
      <c r="Y69" s="3" t="e">
        <f>SUM('Adol profile w HPV data'!AR71/'Adol profile w HPV data'!AS71)</f>
        <v>#DIV/0!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>
        <f>SUM('Adol profile w HPV data'!S72/'Adol profile w HPV data'!T72)</f>
        <v>0.22026180990324418</v>
      </c>
      <c r="M70" s="3">
        <f>SUM('Adol profile w HPV data'!U72/'Adol profile w HPV data'!V72)</f>
        <v>0.22905982905982905</v>
      </c>
      <c r="N70" s="3">
        <f>SUM('Adol profile w HPV data'!W72/'Adol profile w HPV data'!X72)</f>
        <v>0.23284941645317392</v>
      </c>
      <c r="O70" s="3">
        <f>SUM('Adol profile w HPV data'!Y72/'Adol profile w HPV data'!Z72)</f>
        <v>0.2332766439909297</v>
      </c>
      <c r="P70" s="3">
        <f>SUM('Adol profile w HPV data'!AA72/'Adol profile w HPV data'!AB72)</f>
        <v>0.24218305855599773</v>
      </c>
      <c r="Q70" s="3">
        <f>SUM('Adol profile w HPV data'!AC72/'Adol profile w HPV data'!AD72)</f>
        <v>0.24550898203592814</v>
      </c>
      <c r="R70" s="3" t="e">
        <f>SUM('Adol profile w HPV data'!AE72/'Adol profile w HPV data'!AF72)</f>
        <v>#DIV/0!</v>
      </c>
      <c r="S70" s="3" t="e">
        <f>SUM('Adol profile w HPV data'!AG72/'Adol profile w HPV data'!AH72)</f>
        <v>#DIV/0!</v>
      </c>
      <c r="T70" s="3" t="e">
        <f>SUM('Adol profile w HPV data'!AI72/'Adol profile w HPV data'!AJ72)</f>
        <v>#DIV/0!</v>
      </c>
      <c r="U70" s="3" t="e">
        <f>SUM('Adol profile w HPV data'!AK72/'Adol profile w HPV data'!AL72)</f>
        <v>#DIV/0!</v>
      </c>
      <c r="V70" s="3" t="e">
        <f>SUM('Adol profile w HPV data'!AM72/'Adol profile w HPV data'!AN72)</f>
        <v>#DIV/0!</v>
      </c>
      <c r="W70" s="3" t="e">
        <f>SUM('Adol profile w HPV data'!AO72/'Adol profile w HPV data'!AP72)</f>
        <v>#DIV/0!</v>
      </c>
      <c r="X70" s="3" t="e">
        <f>SUM('Adol profile w HPV data'!AQ72/'Adol profile w HPV data'!AR72)</f>
        <v>#DIV/0!</v>
      </c>
      <c r="Y70" s="3" t="e">
        <f>SUM('Adol profile w HPV data'!AR72/'Adol profile w HPV data'!AS72)</f>
        <v>#DIV/0!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>
        <f>SUM('Adol profile w HPV data'!S73/'Adol profile w HPV data'!T73)</f>
        <v>0.21498626912514712</v>
      </c>
      <c r="M71" s="3">
        <f>SUM('Adol profile w HPV data'!U73/'Adol profile w HPV data'!V73)</f>
        <v>0.22413793103448276</v>
      </c>
      <c r="N71" s="3">
        <f>SUM('Adol profile w HPV data'!W73/'Adol profile w HPV data'!X73)</f>
        <v>0.22998828582584926</v>
      </c>
      <c r="O71" s="3">
        <f>SUM('Adol profile w HPV data'!Y73/'Adol profile w HPV data'!Z73)</f>
        <v>0.23428348301444749</v>
      </c>
      <c r="P71" s="3">
        <f>SUM('Adol profile w HPV data'!AA73/'Adol profile w HPV data'!AB73)</f>
        <v>0.24126856684062625</v>
      </c>
      <c r="Q71" s="3">
        <f>SUM('Adol profile w HPV data'!AC73/'Adol profile w HPV data'!AD73)</f>
        <v>0.24768425291985502</v>
      </c>
      <c r="R71" s="3" t="e">
        <f>SUM('Adol profile w HPV data'!AE73/'Adol profile w HPV data'!AF73)</f>
        <v>#DIV/0!</v>
      </c>
      <c r="S71" s="3" t="e">
        <f>SUM('Adol profile w HPV data'!AG73/'Adol profile w HPV data'!AH73)</f>
        <v>#DIV/0!</v>
      </c>
      <c r="T71" s="3" t="e">
        <f>SUM('Adol profile w HPV data'!AI73/'Adol profile w HPV data'!AJ73)</f>
        <v>#DIV/0!</v>
      </c>
      <c r="U71" s="3" t="e">
        <f>SUM('Adol profile w HPV data'!AK73/'Adol profile w HPV data'!AL73)</f>
        <v>#DIV/0!</v>
      </c>
      <c r="V71" s="3" t="e">
        <f>SUM('Adol profile w HPV data'!AM73/'Adol profile w HPV data'!AN73)</f>
        <v>#DIV/0!</v>
      </c>
      <c r="W71" s="3" t="e">
        <f>SUM('Adol profile w HPV data'!AO73/'Adol profile w HPV data'!AP73)</f>
        <v>#DIV/0!</v>
      </c>
      <c r="X71" s="3" t="e">
        <f>SUM('Adol profile w HPV data'!AQ73/'Adol profile w HPV data'!AR73)</f>
        <v>#DIV/0!</v>
      </c>
      <c r="Y71" s="3" t="e">
        <f>SUM('Adol profile w HPV data'!AR73/'Adol profile w HPV data'!AS73)</f>
        <v>#DIV/0!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>
        <f>SUM('Adol profile w HPV data'!S74/'Adol profile w HPV data'!T74)</f>
        <v>0.10505836575875487</v>
      </c>
      <c r="M72" s="3">
        <f>SUM('Adol profile w HPV data'!U74/'Adol profile w HPV data'!V74)</f>
        <v>0.10681114551083591</v>
      </c>
      <c r="N72" s="3">
        <f>SUM('Adol profile w HPV data'!W74/'Adol profile w HPV data'!X74)</f>
        <v>0.10954616588419405</v>
      </c>
      <c r="O72" s="3">
        <f>SUM('Adol profile w HPV data'!Y74/'Adol profile w HPV data'!Z74)</f>
        <v>0.11076197957580518</v>
      </c>
      <c r="P72" s="3">
        <f>SUM('Adol profile w HPV data'!AA74/'Adol profile w HPV data'!AB74)</f>
        <v>0.11455847255369929</v>
      </c>
      <c r="Q72" s="3">
        <f>SUM('Adol profile w HPV data'!AC74/'Adol profile w HPV data'!AD74)</f>
        <v>0.1215780998389694</v>
      </c>
      <c r="R72" s="3" t="e">
        <f>SUM('Adol profile w HPV data'!AE74/'Adol profile w HPV data'!AF74)</f>
        <v>#DIV/0!</v>
      </c>
      <c r="S72" s="3" t="e">
        <f>SUM('Adol profile w HPV data'!AG74/'Adol profile w HPV data'!AH74)</f>
        <v>#DIV/0!</v>
      </c>
      <c r="T72" s="3" t="e">
        <f>SUM('Adol profile w HPV data'!AI74/'Adol profile w HPV data'!AJ74)</f>
        <v>#DIV/0!</v>
      </c>
      <c r="U72" s="3" t="e">
        <f>SUM('Adol profile w HPV data'!AK74/'Adol profile w HPV data'!AL74)</f>
        <v>#DIV/0!</v>
      </c>
      <c r="V72" s="3" t="e">
        <f>SUM('Adol profile w HPV data'!AM74/'Adol profile w HPV data'!AN74)</f>
        <v>#DIV/0!</v>
      </c>
      <c r="W72" s="3" t="e">
        <f>SUM('Adol profile w HPV data'!AO74/'Adol profile w HPV data'!AP74)</f>
        <v>#DIV/0!</v>
      </c>
      <c r="X72" s="3" t="e">
        <f>SUM('Adol profile w HPV data'!AQ74/'Adol profile w HPV data'!AR74)</f>
        <v>#DIV/0!</v>
      </c>
      <c r="Y72" s="3" t="e">
        <f>SUM('Adol profile w HPV data'!AR74/'Adol profile w HPV data'!AS74)</f>
        <v>#DIV/0!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>
        <f>SUM('Adol profile w HPV data'!S75/'Adol profile w HPV data'!T75)</f>
        <v>0.2682051282051282</v>
      </c>
      <c r="M73" s="3">
        <f>SUM('Adol profile w HPV data'!U75/'Adol profile w HPV data'!V75)</f>
        <v>0.26976744186046514</v>
      </c>
      <c r="N73" s="3">
        <f>SUM('Adol profile w HPV data'!W75/'Adol profile w HPV data'!X75)</f>
        <v>0.28024819027921405</v>
      </c>
      <c r="O73" s="3">
        <f>SUM('Adol profile w HPV data'!Y75/'Adol profile w HPV data'!Z75)</f>
        <v>0.28297982410760475</v>
      </c>
      <c r="P73" s="3">
        <f>SUM('Adol profile w HPV data'!AA75/'Adol profile w HPV data'!AB75)</f>
        <v>0.28534031413612565</v>
      </c>
      <c r="Q73" s="3">
        <f>SUM('Adol profile w HPV data'!AC75/'Adol profile w HPV data'!AD75)</f>
        <v>0.28638253638253636</v>
      </c>
      <c r="R73" s="3" t="e">
        <f>SUM('Adol profile w HPV data'!AE75/'Adol profile w HPV data'!AF75)</f>
        <v>#DIV/0!</v>
      </c>
      <c r="S73" s="3" t="e">
        <f>SUM('Adol profile w HPV data'!AG75/'Adol profile w HPV data'!AH75)</f>
        <v>#DIV/0!</v>
      </c>
      <c r="T73" s="3" t="e">
        <f>SUM('Adol profile w HPV data'!AI75/'Adol profile w HPV data'!AJ75)</f>
        <v>#DIV/0!</v>
      </c>
      <c r="U73" s="3" t="e">
        <f>SUM('Adol profile w HPV data'!AK75/'Adol profile w HPV data'!AL75)</f>
        <v>#DIV/0!</v>
      </c>
      <c r="V73" s="3" t="e">
        <f>SUM('Adol profile w HPV data'!AM75/'Adol profile w HPV data'!AN75)</f>
        <v>#DIV/0!</v>
      </c>
      <c r="W73" s="3" t="e">
        <f>SUM('Adol profile w HPV data'!AO75/'Adol profile w HPV data'!AP75)</f>
        <v>#DIV/0!</v>
      </c>
      <c r="X73" s="3" t="e">
        <f>SUM('Adol profile w HPV data'!AQ75/'Adol profile w HPV data'!AR75)</f>
        <v>#DIV/0!</v>
      </c>
      <c r="Y73" s="3" t="e">
        <f>SUM('Adol profile w HPV data'!AR75/'Adol profile w HPV data'!AS75)</f>
        <v>#DIV/0!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>
        <f>SUM('Adol profile w HPV data'!S76/'Adol profile w HPV data'!T76)</f>
        <v>0.12701612903225806</v>
      </c>
      <c r="M74" s="3">
        <f>SUM('Adol profile w HPV data'!U76/'Adol profile w HPV data'!V76)</f>
        <v>0.1257606490872211</v>
      </c>
      <c r="N74" s="3">
        <f>SUM('Adol profile w HPV data'!W76/'Adol profile w HPV data'!X76)</f>
        <v>0.13373253493013973</v>
      </c>
      <c r="O74" s="3">
        <f>SUM('Adol profile w HPV data'!Y76/'Adol profile w HPV data'!Z76)</f>
        <v>0.13745019920318724</v>
      </c>
      <c r="P74" s="3">
        <f>SUM('Adol profile w HPV data'!AA76/'Adol profile w HPV data'!AB76)</f>
        <v>0.1360824742268041</v>
      </c>
      <c r="Q74" s="3">
        <f>SUM('Adol profile w HPV data'!AC76/'Adol profile w HPV data'!AD76)</f>
        <v>0.12815126050420167</v>
      </c>
      <c r="R74" s="3" t="e">
        <f>SUM('Adol profile w HPV data'!AE76/'Adol profile w HPV data'!AF76)</f>
        <v>#DIV/0!</v>
      </c>
      <c r="S74" s="3" t="e">
        <f>SUM('Adol profile w HPV data'!AG76/'Adol profile w HPV data'!AH76)</f>
        <v>#DIV/0!</v>
      </c>
      <c r="T74" s="3" t="e">
        <f>SUM('Adol profile w HPV data'!AI76/'Adol profile w HPV data'!AJ76)</f>
        <v>#DIV/0!</v>
      </c>
      <c r="U74" s="3" t="e">
        <f>SUM('Adol profile w HPV data'!AK76/'Adol profile w HPV data'!AL76)</f>
        <v>#DIV/0!</v>
      </c>
      <c r="V74" s="3" t="e">
        <f>SUM('Adol profile w HPV data'!AM76/'Adol profile w HPV data'!AN76)</f>
        <v>#DIV/0!</v>
      </c>
      <c r="W74" s="3" t="e">
        <f>SUM('Adol profile w HPV data'!AO76/'Adol profile w HPV data'!AP76)</f>
        <v>#DIV/0!</v>
      </c>
      <c r="X74" s="3" t="e">
        <f>SUM('Adol profile w HPV data'!AQ76/'Adol profile w HPV data'!AR76)</f>
        <v>#DIV/0!</v>
      </c>
      <c r="Y74" s="3" t="e">
        <f>SUM('Adol profile w HPV data'!AR76/'Adol profile w HPV data'!AS76)</f>
        <v>#DIV/0!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>
        <f>SUM('Adol profile w HPV data'!S77/'Adol profile w HPV data'!T77)</f>
        <v>0.19640971488912354</v>
      </c>
      <c r="M75" s="3">
        <f>SUM('Adol profile w HPV data'!U77/'Adol profile w HPV data'!V77)</f>
        <v>0.20063191153238547</v>
      </c>
      <c r="N75" s="3">
        <f>SUM('Adol profile w HPV data'!W77/'Adol profile w HPV data'!X77)</f>
        <v>0.20339883165161976</v>
      </c>
      <c r="O75" s="3">
        <f>SUM('Adol profile w HPV data'!Y77/'Adol profile w HPV data'!Z77)</f>
        <v>0.20316622691292877</v>
      </c>
      <c r="P75" s="3">
        <f>SUM('Adol profile w HPV data'!AA77/'Adol profile w HPV data'!AB77)</f>
        <v>0.20680489101541732</v>
      </c>
      <c r="Q75" s="3">
        <f>SUM('Adol profile w HPV data'!AC77/'Adol profile w HPV data'!AD77)</f>
        <v>0.2094130089899524</v>
      </c>
      <c r="R75" s="3" t="e">
        <f>SUM('Adol profile w HPV data'!AE77/'Adol profile w HPV data'!AF77)</f>
        <v>#DIV/0!</v>
      </c>
      <c r="S75" s="3" t="e">
        <f>SUM('Adol profile w HPV data'!AG77/'Adol profile w HPV data'!AH77)</f>
        <v>#DIV/0!</v>
      </c>
      <c r="T75" s="3" t="e">
        <f>SUM('Adol profile w HPV data'!AI77/'Adol profile w HPV data'!AJ77)</f>
        <v>#DIV/0!</v>
      </c>
      <c r="U75" s="3" t="e">
        <f>SUM('Adol profile w HPV data'!AK77/'Adol profile w HPV data'!AL77)</f>
        <v>#DIV/0!</v>
      </c>
      <c r="V75" s="3" t="e">
        <f>SUM('Adol profile w HPV data'!AM77/'Adol profile w HPV data'!AN77)</f>
        <v>#DIV/0!</v>
      </c>
      <c r="W75" s="3" t="e">
        <f>SUM('Adol profile w HPV data'!AO77/'Adol profile w HPV data'!AP77)</f>
        <v>#DIV/0!</v>
      </c>
      <c r="X75" s="3" t="e">
        <f>SUM('Adol profile w HPV data'!AQ77/'Adol profile w HPV data'!AR77)</f>
        <v>#DIV/0!</v>
      </c>
      <c r="Y75" s="3" t="e">
        <f>SUM('Adol profile w HPV data'!AR77/'Adol profile w HPV data'!AS77)</f>
        <v>#DIV/0!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>
        <f>SUM('Adol profile w HPV data'!S78/'Adol profile w HPV data'!T78)</f>
        <v>0.3138780804150454</v>
      </c>
      <c r="M76" s="3">
        <f>SUM('Adol profile w HPV data'!U78/'Adol profile w HPV data'!V78)</f>
        <v>0.31421121251629724</v>
      </c>
      <c r="N76" s="3">
        <f>SUM('Adol profile w HPV data'!W78/'Adol profile w HPV data'!X78)</f>
        <v>0.31572164948453607</v>
      </c>
      <c r="O76" s="3">
        <f>SUM('Adol profile w HPV data'!Y78/'Adol profile w HPV data'!Z78)</f>
        <v>0.3096774193548387</v>
      </c>
      <c r="P76" s="3">
        <f>SUM('Adol profile w HPV data'!AA78/'Adol profile w HPV data'!AB78)</f>
        <v>0.3176620076238882</v>
      </c>
      <c r="Q76" s="3">
        <f>SUM('Adol profile w HPV data'!AC78/'Adol profile w HPV data'!AD78)</f>
        <v>0.32225063938618925</v>
      </c>
      <c r="R76" s="3" t="e">
        <f>SUM('Adol profile w HPV data'!AE78/'Adol profile w HPV data'!AF78)</f>
        <v>#DIV/0!</v>
      </c>
      <c r="S76" s="3" t="e">
        <f>SUM('Adol profile w HPV data'!AG78/'Adol profile w HPV data'!AH78)</f>
        <v>#DIV/0!</v>
      </c>
      <c r="T76" s="3" t="e">
        <f>SUM('Adol profile w HPV data'!AI78/'Adol profile w HPV data'!AJ78)</f>
        <v>#DIV/0!</v>
      </c>
      <c r="U76" s="3" t="e">
        <f>SUM('Adol profile w HPV data'!AK78/'Adol profile w HPV data'!AL78)</f>
        <v>#DIV/0!</v>
      </c>
      <c r="V76" s="3" t="e">
        <f>SUM('Adol profile w HPV data'!AM78/'Adol profile w HPV data'!AN78)</f>
        <v>#DIV/0!</v>
      </c>
      <c r="W76" s="3" t="e">
        <f>SUM('Adol profile w HPV data'!AO78/'Adol profile w HPV data'!AP78)</f>
        <v>#DIV/0!</v>
      </c>
      <c r="X76" s="3" t="e">
        <f>SUM('Adol profile w HPV data'!AQ78/'Adol profile w HPV data'!AR78)</f>
        <v>#DIV/0!</v>
      </c>
      <c r="Y76" s="3" t="e">
        <f>SUM('Adol profile w HPV data'!AR78/'Adol profile w HPV data'!AS78)</f>
        <v>#DIV/0!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>
        <f>SUM('Adol profile w HPV data'!S79/'Adol profile w HPV data'!T79)</f>
        <v>0.28852681602172436</v>
      </c>
      <c r="M77" s="3">
        <f>SUM('Adol profile w HPV data'!U79/'Adol profile w HPV data'!V79)</f>
        <v>0.2979452054794521</v>
      </c>
      <c r="N77" s="3">
        <f>SUM('Adol profile w HPV data'!W79/'Adol profile w HPV data'!X79)</f>
        <v>0.3030927835051546</v>
      </c>
      <c r="O77" s="3">
        <f>SUM('Adol profile w HPV data'!Y79/'Adol profile w HPV data'!Z79)</f>
        <v>0.3055746730901583</v>
      </c>
      <c r="P77" s="3">
        <f>SUM('Adol profile w HPV data'!AA79/'Adol profile w HPV data'!AB79)</f>
        <v>0.30972222222222223</v>
      </c>
      <c r="Q77" s="3">
        <f>SUM('Adol profile w HPV data'!AC79/'Adol profile w HPV data'!AD79)</f>
        <v>0.31106471816283926</v>
      </c>
      <c r="R77" s="3" t="e">
        <f>SUM('Adol profile w HPV data'!AE79/'Adol profile w HPV data'!AF79)</f>
        <v>#DIV/0!</v>
      </c>
      <c r="S77" s="3" t="e">
        <f>SUM('Adol profile w HPV data'!AG79/'Adol profile w HPV data'!AH79)</f>
        <v>#DIV/0!</v>
      </c>
      <c r="T77" s="3" t="e">
        <f>SUM('Adol profile w HPV data'!AI79/'Adol profile w HPV data'!AJ79)</f>
        <v>#DIV/0!</v>
      </c>
      <c r="U77" s="3" t="e">
        <f>SUM('Adol profile w HPV data'!AK79/'Adol profile w HPV data'!AL79)</f>
        <v>#DIV/0!</v>
      </c>
      <c r="V77" s="3" t="e">
        <f>SUM('Adol profile w HPV data'!AM79/'Adol profile w HPV data'!AN79)</f>
        <v>#DIV/0!</v>
      </c>
      <c r="W77" s="3" t="e">
        <f>SUM('Adol profile w HPV data'!AO79/'Adol profile w HPV data'!AP79)</f>
        <v>#DIV/0!</v>
      </c>
      <c r="X77" s="3" t="e">
        <f>SUM('Adol profile w HPV data'!AQ79/'Adol profile w HPV data'!AR79)</f>
        <v>#DIV/0!</v>
      </c>
      <c r="Y77" s="3" t="e">
        <f>SUM('Adol profile w HPV data'!AR79/'Adol profile w HPV data'!AS79)</f>
        <v>#DIV/0!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>
        <f>SUM('Adol profile w HPV data'!S80/'Adol profile w HPV data'!T80)</f>
        <v>0.3384615384615385</v>
      </c>
      <c r="M78" s="3">
        <f>SUM('Adol profile w HPV data'!U80/'Adol profile w HPV data'!V80)</f>
        <v>0.34533488192024775</v>
      </c>
      <c r="N78" s="3">
        <f>SUM('Adol profile w HPV data'!W80/'Adol profile w HPV data'!X80)</f>
        <v>0.3520368946963874</v>
      </c>
      <c r="O78" s="3">
        <f>SUM('Adol profile w HPV data'!Y80/'Adol profile w HPV data'!Z80)</f>
        <v>0.3493466564181399</v>
      </c>
      <c r="P78" s="3">
        <f>SUM('Adol profile w HPV data'!AA80/'Adol profile w HPV data'!AB80)</f>
        <v>0.3557993730407524</v>
      </c>
      <c r="Q78" s="3">
        <f>SUM('Adol profile w HPV data'!AC80/'Adol profile w HPV data'!AD80)</f>
        <v>0.35688906435057244</v>
      </c>
      <c r="R78" s="3" t="e">
        <f>SUM('Adol profile w HPV data'!AE80/'Adol profile w HPV data'!AF80)</f>
        <v>#DIV/0!</v>
      </c>
      <c r="S78" s="3" t="e">
        <f>SUM('Adol profile w HPV data'!AG80/'Adol profile w HPV data'!AH80)</f>
        <v>#DIV/0!</v>
      </c>
      <c r="T78" s="3" t="e">
        <f>SUM('Adol profile w HPV data'!AI80/'Adol profile w HPV data'!AJ80)</f>
        <v>#DIV/0!</v>
      </c>
      <c r="U78" s="3" t="e">
        <f>SUM('Adol profile w HPV data'!AK80/'Adol profile w HPV data'!AL80)</f>
        <v>#DIV/0!</v>
      </c>
      <c r="V78" s="3" t="e">
        <f>SUM('Adol profile w HPV data'!AM80/'Adol profile w HPV data'!AN80)</f>
        <v>#DIV/0!</v>
      </c>
      <c r="W78" s="3" t="e">
        <f>SUM('Adol profile w HPV data'!AO80/'Adol profile w HPV data'!AP80)</f>
        <v>#DIV/0!</v>
      </c>
      <c r="X78" s="3" t="e">
        <f>SUM('Adol profile w HPV data'!AQ80/'Adol profile w HPV data'!AR80)</f>
        <v>#DIV/0!</v>
      </c>
      <c r="Y78" s="3" t="e">
        <f>SUM('Adol profile w HPV data'!AR80/'Adol profile w HPV data'!AS80)</f>
        <v>#DIV/0!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>
        <f>SUM('Adol profile w HPV data'!S81/'Adol profile w HPV data'!T81)</f>
        <v>0.22843733034447733</v>
      </c>
      <c r="M79" s="143">
        <f>SUM('Adol profile w HPV data'!U81/'Adol profile w HPV data'!V81)</f>
        <v>0.23304840316744455</v>
      </c>
      <c r="N79" s="143">
        <f>SUM('Adol profile w HPV data'!W81/'Adol profile w HPV data'!X81)</f>
        <v>0.2378765388981053</v>
      </c>
      <c r="O79" s="143">
        <f>SUM('Adol profile w HPV data'!Y81/'Adol profile w HPV data'!Z81)</f>
        <v>0.23946664802614334</v>
      </c>
      <c r="P79" s="143">
        <f>SUM('Adol profile w HPV data'!AA81/'Adol profile w HPV data'!AB81)</f>
        <v>0.24356323667143792</v>
      </c>
      <c r="Q79" s="143">
        <f>SUM('Adol profile w HPV data'!AC81/'Adol profile w HPV data'!AD81)</f>
        <v>0.24714019686086725</v>
      </c>
      <c r="R79" s="143" t="e">
        <f>SUM('Adol profile w HPV data'!AE81/'Adol profile w HPV data'!AF81)</f>
        <v>#DIV/0!</v>
      </c>
      <c r="S79" s="143" t="e">
        <f>SUM('Adol profile w HPV data'!AG81/'Adol profile w HPV data'!AH81)</f>
        <v>#DIV/0!</v>
      </c>
      <c r="T79" s="143" t="e">
        <f>SUM('Adol profile w HPV data'!AI81/'Adol profile w HPV data'!AJ81)</f>
        <v>#DIV/0!</v>
      </c>
      <c r="U79" s="143" t="e">
        <f>SUM('Adol profile w HPV data'!AK81/'Adol profile w HPV data'!AL81)</f>
        <v>#DIV/0!</v>
      </c>
      <c r="V79" s="143" t="e">
        <f>SUM('Adol profile w HPV data'!AM81/'Adol profile w HPV data'!AN81)</f>
        <v>#DIV/0!</v>
      </c>
      <c r="W79" s="143" t="e">
        <f>SUM('Adol profile w HPV data'!AO81/'Adol profile w HPV data'!AP81)</f>
        <v>#DIV/0!</v>
      </c>
      <c r="X79" s="143" t="e">
        <f>SUM('Adol profile w HPV data'!AQ81/'Adol profile w HPV data'!AR81)</f>
        <v>#DIV/0!</v>
      </c>
      <c r="Y79" s="143" t="e">
        <f>SUM('Adol profile w HPV data'!AR81/'Adol profile w HPV data'!AS81)</f>
        <v>#DIV/0!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>
        <f>SUM('Adol profile w HPV data'!S82/'Adol profile w HPV data'!T82)</f>
        <v>0.20945945945945946</v>
      </c>
      <c r="M80" s="3">
        <f>SUM('Adol profile w HPV data'!U82/'Adol profile w HPV data'!V82)</f>
        <v>0.2182741116751269</v>
      </c>
      <c r="N80" s="3">
        <f>SUM('Adol profile w HPV data'!W82/'Adol profile w HPV data'!X82)</f>
        <v>0.22165820642978004</v>
      </c>
      <c r="O80" s="3">
        <f>SUM('Adol profile w HPV data'!Y82/'Adol profile w HPV data'!Z82)</f>
        <v>0.22945205479452055</v>
      </c>
      <c r="P80" s="3">
        <f>SUM('Adol profile w HPV data'!AA82/'Adol profile w HPV data'!AB82)</f>
        <v>0.23618090452261306</v>
      </c>
      <c r="Q80" s="3">
        <f>SUM('Adol profile w HPV data'!AC82/'Adol profile w HPV data'!AD82)</f>
        <v>0.24333333333333335</v>
      </c>
      <c r="R80" s="3" t="e">
        <f>SUM('Adol profile w HPV data'!AE82/'Adol profile w HPV data'!AF82)</f>
        <v>#DIV/0!</v>
      </c>
      <c r="S80" s="3" t="e">
        <f>SUM('Adol profile w HPV data'!AG82/'Adol profile w HPV data'!AH82)</f>
        <v>#DIV/0!</v>
      </c>
      <c r="T80" s="3" t="e">
        <f>SUM('Adol profile w HPV data'!AI82/'Adol profile w HPV data'!AJ82)</f>
        <v>#DIV/0!</v>
      </c>
      <c r="U80" s="3" t="e">
        <f>SUM('Adol profile w HPV data'!AK82/'Adol profile w HPV data'!AL82)</f>
        <v>#DIV/0!</v>
      </c>
      <c r="V80" s="3" t="e">
        <f>SUM('Adol profile w HPV data'!AM82/'Adol profile w HPV data'!AN82)</f>
        <v>#DIV/0!</v>
      </c>
      <c r="W80" s="3" t="e">
        <f>SUM('Adol profile w HPV data'!AO82/'Adol profile w HPV data'!AP82)</f>
        <v>#DIV/0!</v>
      </c>
      <c r="X80" s="3" t="e">
        <f>SUM('Adol profile w HPV data'!AQ82/'Adol profile w HPV data'!AR82)</f>
        <v>#DIV/0!</v>
      </c>
      <c r="Y80" s="3" t="e">
        <f>SUM('Adol profile w HPV data'!AR82/'Adol profile w HPV data'!AS82)</f>
        <v>#DIV/0!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>
        <f>SUM('Adol profile w HPV data'!S83/'Adol profile w HPV data'!T83)</f>
        <v>0.29111531190926276</v>
      </c>
      <c r="M81" s="3">
        <f>SUM('Adol profile w HPV data'!U83/'Adol profile w HPV data'!V83)</f>
        <v>0.2951127819548872</v>
      </c>
      <c r="N81" s="3">
        <f>SUM('Adol profile w HPV data'!W83/'Adol profile w HPV data'!X83)</f>
        <v>0.30492424242424243</v>
      </c>
      <c r="O81" s="3">
        <f>SUM('Adol profile w HPV data'!Y83/'Adol profile w HPV data'!Z83)</f>
        <v>0.3007518796992481</v>
      </c>
      <c r="P81" s="3">
        <f>SUM('Adol profile w HPV data'!AA83/'Adol profile w HPV data'!AB83)</f>
        <v>0.3079922027290448</v>
      </c>
      <c r="Q81" s="3">
        <f>SUM('Adol profile w HPV data'!AC83/'Adol profile w HPV data'!AD83)</f>
        <v>0.298828125</v>
      </c>
      <c r="R81" s="3" t="e">
        <f>SUM('Adol profile w HPV data'!AE83/'Adol profile w HPV data'!AF83)</f>
        <v>#DIV/0!</v>
      </c>
      <c r="S81" s="3" t="e">
        <f>SUM('Adol profile w HPV data'!AG83/'Adol profile w HPV data'!AH83)</f>
        <v>#DIV/0!</v>
      </c>
      <c r="T81" s="3" t="e">
        <f>SUM('Adol profile w HPV data'!AI83/'Adol profile w HPV data'!AJ83)</f>
        <v>#DIV/0!</v>
      </c>
      <c r="U81" s="3" t="e">
        <f>SUM('Adol profile w HPV data'!AK83/'Adol profile w HPV data'!AL83)</f>
        <v>#DIV/0!</v>
      </c>
      <c r="V81" s="3" t="e">
        <f>SUM('Adol profile w HPV data'!AM83/'Adol profile w HPV data'!AN83)</f>
        <v>#DIV/0!</v>
      </c>
      <c r="W81" s="3" t="e">
        <f>SUM('Adol profile w HPV data'!AO83/'Adol profile w HPV data'!AP83)</f>
        <v>#DIV/0!</v>
      </c>
      <c r="X81" s="3" t="e">
        <f>SUM('Adol profile w HPV data'!AQ83/'Adol profile w HPV data'!AR83)</f>
        <v>#DIV/0!</v>
      </c>
      <c r="Y81" s="3" t="e">
        <f>SUM('Adol profile w HPV data'!AR83/'Adol profile w HPV data'!AS83)</f>
        <v>#DIV/0!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>
        <f>SUM('Adol profile w HPV data'!S84/'Adol profile w HPV data'!T84)</f>
        <v>0.3202614379084967</v>
      </c>
      <c r="M82" s="3">
        <f>SUM('Adol profile w HPV data'!U84/'Adol profile w HPV data'!V84)</f>
        <v>0.31706263498920084</v>
      </c>
      <c r="N82" s="3">
        <f>SUM('Adol profile w HPV data'!W84/'Adol profile w HPV data'!X84)</f>
        <v>0.3156761412575366</v>
      </c>
      <c r="O82" s="3">
        <f>SUM('Adol profile w HPV data'!Y84/'Adol profile w HPV data'!Z84)</f>
        <v>0.314878892733564</v>
      </c>
      <c r="P82" s="3">
        <f>SUM('Adol profile w HPV data'!AA84/'Adol profile w HPV data'!AB84)</f>
        <v>0.318739054290718</v>
      </c>
      <c r="Q82" s="3">
        <f>SUM('Adol profile w HPV data'!AC84/'Adol profile w HPV data'!AD84)</f>
        <v>0.3173286774334352</v>
      </c>
      <c r="R82" s="3" t="e">
        <f>SUM('Adol profile w HPV data'!AE84/'Adol profile w HPV data'!AF84)</f>
        <v>#DIV/0!</v>
      </c>
      <c r="S82" s="3" t="e">
        <f>SUM('Adol profile w HPV data'!AG84/'Adol profile w HPV data'!AH84)</f>
        <v>#DIV/0!</v>
      </c>
      <c r="T82" s="3" t="e">
        <f>SUM('Adol profile w HPV data'!AI84/'Adol profile w HPV data'!AJ84)</f>
        <v>#DIV/0!</v>
      </c>
      <c r="U82" s="3" t="e">
        <f>SUM('Adol profile w HPV data'!AK84/'Adol profile w HPV data'!AL84)</f>
        <v>#DIV/0!</v>
      </c>
      <c r="V82" s="3" t="e">
        <f>SUM('Adol profile w HPV data'!AM84/'Adol profile w HPV data'!AN84)</f>
        <v>#DIV/0!</v>
      </c>
      <c r="W82" s="3" t="e">
        <f>SUM('Adol profile w HPV data'!AO84/'Adol profile w HPV data'!AP84)</f>
        <v>#DIV/0!</v>
      </c>
      <c r="X82" s="3" t="e">
        <f>SUM('Adol profile w HPV data'!AQ84/'Adol profile w HPV data'!AR84)</f>
        <v>#DIV/0!</v>
      </c>
      <c r="Y82" s="3" t="e">
        <f>SUM('Adol profile w HPV data'!AR84/'Adol profile w HPV data'!AS84)</f>
        <v>#DIV/0!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>
        <f>SUM('Adol profile w HPV data'!S85/'Adol profile w HPV data'!T85)</f>
        <v>0.1579554189085319</v>
      </c>
      <c r="M83" s="3">
        <f>SUM('Adol profile w HPV data'!U85/'Adol profile w HPV data'!V85)</f>
        <v>0.1607828089025326</v>
      </c>
      <c r="N83" s="3">
        <f>SUM('Adol profile w HPV data'!W85/'Adol profile w HPV data'!X85)</f>
        <v>0.16634725948639326</v>
      </c>
      <c r="O83" s="3">
        <f>SUM('Adol profile w HPV data'!Y85/'Adol profile w HPV data'!Z85)</f>
        <v>0.1673704414587332</v>
      </c>
      <c r="P83" s="3">
        <f>SUM('Adol profile w HPV data'!AA85/'Adol profile w HPV data'!AB85)</f>
        <v>0.16705426356589148</v>
      </c>
      <c r="Q83" s="3">
        <f>SUM('Adol profile w HPV data'!AC85/'Adol profile w HPV data'!AD85)</f>
        <v>0.17037037037037037</v>
      </c>
      <c r="R83" s="3" t="e">
        <f>SUM('Adol profile w HPV data'!AE85/'Adol profile w HPV data'!AF85)</f>
        <v>#DIV/0!</v>
      </c>
      <c r="S83" s="3" t="e">
        <f>SUM('Adol profile w HPV data'!AG85/'Adol profile w HPV data'!AH85)</f>
        <v>#DIV/0!</v>
      </c>
      <c r="T83" s="3" t="e">
        <f>SUM('Adol profile w HPV data'!AI85/'Adol profile w HPV data'!AJ85)</f>
        <v>#DIV/0!</v>
      </c>
      <c r="U83" s="3" t="e">
        <f>SUM('Adol profile w HPV data'!AK85/'Adol profile w HPV data'!AL85)</f>
        <v>#DIV/0!</v>
      </c>
      <c r="V83" s="3" t="e">
        <f>SUM('Adol profile w HPV data'!AM85/'Adol profile w HPV data'!AN85)</f>
        <v>#DIV/0!</v>
      </c>
      <c r="W83" s="3" t="e">
        <f>SUM('Adol profile w HPV data'!AO85/'Adol profile w HPV data'!AP85)</f>
        <v>#DIV/0!</v>
      </c>
      <c r="X83" s="3" t="e">
        <f>SUM('Adol profile w HPV data'!AQ85/'Adol profile w HPV data'!AR85)</f>
        <v>#DIV/0!</v>
      </c>
      <c r="Y83" s="3" t="e">
        <f>SUM('Adol profile w HPV data'!AR85/'Adol profile w HPV data'!AS85)</f>
        <v>#DIV/0!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>
        <f>SUM('Adol profile w HPV data'!S86/'Adol profile w HPV data'!T86)</f>
        <v>0.24598337950138505</v>
      </c>
      <c r="M84" s="3">
        <f>SUM('Adol profile w HPV data'!U86/'Adol profile w HPV data'!V86)</f>
        <v>0.2487506940588562</v>
      </c>
      <c r="N84" s="3">
        <f>SUM('Adol profile w HPV data'!W86/'Adol profile w HPV data'!X86)</f>
        <v>0.2512342292923752</v>
      </c>
      <c r="O84" s="3">
        <f>SUM('Adol profile w HPV data'!Y86/'Adol profile w HPV data'!Z86)</f>
        <v>0.253976961053209</v>
      </c>
      <c r="P84" s="3">
        <f>SUM('Adol profile w HPV data'!AA86/'Adol profile w HPV data'!AB86)</f>
        <v>0.25699888017917133</v>
      </c>
      <c r="Q84" s="3">
        <f>SUM('Adol profile w HPV data'!AC86/'Adol profile w HPV data'!AD86)</f>
        <v>0.2561659192825112</v>
      </c>
      <c r="R84" s="3" t="e">
        <f>SUM('Adol profile w HPV data'!AE86/'Adol profile w HPV data'!AF86)</f>
        <v>#DIV/0!</v>
      </c>
      <c r="S84" s="3" t="e">
        <f>SUM('Adol profile w HPV data'!AG86/'Adol profile w HPV data'!AH86)</f>
        <v>#DIV/0!</v>
      </c>
      <c r="T84" s="3" t="e">
        <f>SUM('Adol profile w HPV data'!AI86/'Adol profile w HPV data'!AJ86)</f>
        <v>#DIV/0!</v>
      </c>
      <c r="U84" s="3" t="e">
        <f>SUM('Adol profile w HPV data'!AK86/'Adol profile w HPV data'!AL86)</f>
        <v>#DIV/0!</v>
      </c>
      <c r="V84" s="3" t="e">
        <f>SUM('Adol profile w HPV data'!AM86/'Adol profile w HPV data'!AN86)</f>
        <v>#DIV/0!</v>
      </c>
      <c r="W84" s="3" t="e">
        <f>SUM('Adol profile w HPV data'!AO86/'Adol profile w HPV data'!AP86)</f>
        <v>#DIV/0!</v>
      </c>
      <c r="X84" s="3" t="e">
        <f>SUM('Adol profile w HPV data'!AQ86/'Adol profile w HPV data'!AR86)</f>
        <v>#DIV/0!</v>
      </c>
      <c r="Y84" s="3" t="e">
        <f>SUM('Adol profile w HPV data'!AR86/'Adol profile w HPV data'!AS86)</f>
        <v>#DIV/0!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>
        <f>SUM('Adol profile w HPV data'!S87/'Adol profile w HPV data'!T87)</f>
        <v>0.25752508361204013</v>
      </c>
      <c r="M85" s="3">
        <f>SUM('Adol profile w HPV data'!U87/'Adol profile w HPV data'!V87)</f>
        <v>0.2752808988764045</v>
      </c>
      <c r="N85" s="3">
        <f>SUM('Adol profile w HPV data'!W87/'Adol profile w HPV data'!X87)</f>
        <v>0.2818489289740699</v>
      </c>
      <c r="O85" s="3">
        <f>SUM('Adol profile w HPV data'!Y87/'Adol profile w HPV data'!Z87)</f>
        <v>0.2810750279955207</v>
      </c>
      <c r="P85" s="3">
        <f>SUM('Adol profile w HPV data'!AA87/'Adol profile w HPV data'!AB87)</f>
        <v>0.28718535469107553</v>
      </c>
      <c r="Q85" s="3">
        <f>SUM('Adol profile w HPV data'!AC87/'Adol profile w HPV data'!AD87)</f>
        <v>0.2895040369088812</v>
      </c>
      <c r="R85" s="3" t="e">
        <f>SUM('Adol profile w HPV data'!AE87/'Adol profile w HPV data'!AF87)</f>
        <v>#DIV/0!</v>
      </c>
      <c r="S85" s="3" t="e">
        <f>SUM('Adol profile w HPV data'!AG87/'Adol profile w HPV data'!AH87)</f>
        <v>#DIV/0!</v>
      </c>
      <c r="T85" s="3" t="e">
        <f>SUM('Adol profile w HPV data'!AI87/'Adol profile w HPV data'!AJ87)</f>
        <v>#DIV/0!</v>
      </c>
      <c r="U85" s="3" t="e">
        <f>SUM('Adol profile w HPV data'!AK87/'Adol profile w HPV data'!AL87)</f>
        <v>#DIV/0!</v>
      </c>
      <c r="V85" s="3" t="e">
        <f>SUM('Adol profile w HPV data'!AM87/'Adol profile w HPV data'!AN87)</f>
        <v>#DIV/0!</v>
      </c>
      <c r="W85" s="3" t="e">
        <f>SUM('Adol profile w HPV data'!AO87/'Adol profile w HPV data'!AP87)</f>
        <v>#DIV/0!</v>
      </c>
      <c r="X85" s="3" t="e">
        <f>SUM('Adol profile w HPV data'!AQ87/'Adol profile w HPV data'!AR87)</f>
        <v>#DIV/0!</v>
      </c>
      <c r="Y85" s="3" t="e">
        <f>SUM('Adol profile w HPV data'!AR87/'Adol profile w HPV data'!AS87)</f>
        <v>#DIV/0!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>
        <f>SUM('Adol profile w HPV data'!S88/'Adol profile w HPV data'!T88)</f>
        <v>0.1815856777493606</v>
      </c>
      <c r="M86" s="3">
        <f>SUM('Adol profile w HPV data'!U88/'Adol profile w HPV data'!V88)</f>
        <v>0.18472696245733788</v>
      </c>
      <c r="N86" s="3">
        <f>SUM('Adol profile w HPV data'!W88/'Adol profile w HPV data'!X88)</f>
        <v>0.18765849535080303</v>
      </c>
      <c r="O86" s="3">
        <f>SUM('Adol profile w HPV data'!Y88/'Adol profile w HPV data'!Z88)</f>
        <v>0.18929173693086004</v>
      </c>
      <c r="P86" s="3">
        <f>SUM('Adol profile w HPV data'!AA88/'Adol profile w HPV data'!AB88)</f>
        <v>0.1926333615580017</v>
      </c>
      <c r="Q86" s="3">
        <f>SUM('Adol profile w HPV data'!AC88/'Adol profile w HPV data'!AD88)</f>
        <v>0.19543147208121828</v>
      </c>
      <c r="R86" s="3" t="e">
        <f>SUM('Adol profile w HPV data'!AE88/'Adol profile w HPV data'!AF88)</f>
        <v>#DIV/0!</v>
      </c>
      <c r="S86" s="3" t="e">
        <f>SUM('Adol profile w HPV data'!AG88/'Adol profile w HPV data'!AH88)</f>
        <v>#DIV/0!</v>
      </c>
      <c r="T86" s="3" t="e">
        <f>SUM('Adol profile w HPV data'!AI88/'Adol profile w HPV data'!AJ88)</f>
        <v>#DIV/0!</v>
      </c>
      <c r="U86" s="3" t="e">
        <f>SUM('Adol profile w HPV data'!AK88/'Adol profile w HPV data'!AL88)</f>
        <v>#DIV/0!</v>
      </c>
      <c r="V86" s="3" t="e">
        <f>SUM('Adol profile w HPV data'!AM88/'Adol profile w HPV data'!AN88)</f>
        <v>#DIV/0!</v>
      </c>
      <c r="W86" s="3" t="e">
        <f>SUM('Adol profile w HPV data'!AO88/'Adol profile w HPV data'!AP88)</f>
        <v>#DIV/0!</v>
      </c>
      <c r="X86" s="3" t="e">
        <f>SUM('Adol profile w HPV data'!AQ88/'Adol profile w HPV data'!AR88)</f>
        <v>#DIV/0!</v>
      </c>
      <c r="Y86" s="3" t="e">
        <f>SUM('Adol profile w HPV data'!AR88/'Adol profile w HPV data'!AS88)</f>
        <v>#DIV/0!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>
        <f>SUM('Adol profile w HPV data'!S89/'Adol profile w HPV data'!T89)</f>
        <v>0.23244929797191888</v>
      </c>
      <c r="M87" s="3">
        <f>SUM('Adol profile w HPV data'!U89/'Adol profile w HPV data'!V89)</f>
        <v>0.2390625</v>
      </c>
      <c r="N87" s="3">
        <f>SUM('Adol profile w HPV data'!W89/'Adol profile w HPV data'!X89)</f>
        <v>0.2327718223583461</v>
      </c>
      <c r="O87" s="3">
        <f>SUM('Adol profile w HPV data'!Y89/'Adol profile w HPV data'!Z89)</f>
        <v>0.23219814241486067</v>
      </c>
      <c r="P87" s="3">
        <f>SUM('Adol profile w HPV data'!AA89/'Adol profile w HPV data'!AB89)</f>
        <v>0.2356687898089172</v>
      </c>
      <c r="Q87" s="3">
        <f>SUM('Adol profile w HPV data'!AC89/'Adol profile w HPV data'!AD89)</f>
        <v>0.23577235772357724</v>
      </c>
      <c r="R87" s="3" t="e">
        <f>SUM('Adol profile w HPV data'!AE89/'Adol profile w HPV data'!AF89)</f>
        <v>#DIV/0!</v>
      </c>
      <c r="S87" s="3" t="e">
        <f>SUM('Adol profile w HPV data'!AG89/'Adol profile w HPV data'!AH89)</f>
        <v>#DIV/0!</v>
      </c>
      <c r="T87" s="3" t="e">
        <f>SUM('Adol profile w HPV data'!AI89/'Adol profile w HPV data'!AJ89)</f>
        <v>#DIV/0!</v>
      </c>
      <c r="U87" s="3" t="e">
        <f>SUM('Adol profile w HPV data'!AK89/'Adol profile w HPV data'!AL89)</f>
        <v>#DIV/0!</v>
      </c>
      <c r="V87" s="3" t="e">
        <f>SUM('Adol profile w HPV data'!AM89/'Adol profile w HPV data'!AN89)</f>
        <v>#DIV/0!</v>
      </c>
      <c r="W87" s="3" t="e">
        <f>SUM('Adol profile w HPV data'!AO89/'Adol profile w HPV data'!AP89)</f>
        <v>#DIV/0!</v>
      </c>
      <c r="X87" s="3" t="e">
        <f>SUM('Adol profile w HPV data'!AQ89/'Adol profile w HPV data'!AR89)</f>
        <v>#DIV/0!</v>
      </c>
      <c r="Y87" s="3" t="e">
        <f>SUM('Adol profile w HPV data'!AR89/'Adol profile w HPV data'!AS89)</f>
        <v>#DIV/0!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>
        <f>SUM('Adol profile w HPV data'!S90/'Adol profile w HPV data'!T90)</f>
        <v>0.17592592592592593</v>
      </c>
      <c r="M88" s="3">
        <f>SUM('Adol profile w HPV data'!U90/'Adol profile w HPV data'!V90)</f>
        <v>0.16964285714285715</v>
      </c>
      <c r="N88" s="3">
        <f>SUM('Adol profile w HPV data'!W90/'Adol profile w HPV data'!X90)</f>
        <v>0.1891891891891892</v>
      </c>
      <c r="O88" s="3">
        <f>SUM('Adol profile w HPV data'!Y90/'Adol profile w HPV data'!Z90)</f>
        <v>0.17272727272727273</v>
      </c>
      <c r="P88" s="3">
        <f>SUM('Adol profile w HPV data'!AA90/'Adol profile w HPV data'!AB90)</f>
        <v>0.19626168224299065</v>
      </c>
      <c r="Q88" s="3">
        <f>SUM('Adol profile w HPV data'!AC90/'Adol profile w HPV data'!AD90)</f>
        <v>0.18691588785046728</v>
      </c>
      <c r="R88" s="3" t="e">
        <f>SUM('Adol profile w HPV data'!AE90/'Adol profile w HPV data'!AF90)</f>
        <v>#DIV/0!</v>
      </c>
      <c r="S88" s="3" t="e">
        <f>SUM('Adol profile w HPV data'!AG90/'Adol profile w HPV data'!AH90)</f>
        <v>#DIV/0!</v>
      </c>
      <c r="T88" s="3" t="e">
        <f>SUM('Adol profile w HPV data'!AI90/'Adol profile w HPV data'!AJ90)</f>
        <v>#DIV/0!</v>
      </c>
      <c r="U88" s="3" t="e">
        <f>SUM('Adol profile w HPV data'!AK90/'Adol profile w HPV data'!AL90)</f>
        <v>#DIV/0!</v>
      </c>
      <c r="V88" s="3" t="e">
        <f>SUM('Adol profile w HPV data'!AM90/'Adol profile w HPV data'!AN90)</f>
        <v>#DIV/0!</v>
      </c>
      <c r="W88" s="3" t="e">
        <f>SUM('Adol profile w HPV data'!AO90/'Adol profile w HPV data'!AP90)</f>
        <v>#DIV/0!</v>
      </c>
      <c r="X88" s="3" t="e">
        <f>SUM('Adol profile w HPV data'!AQ90/'Adol profile w HPV data'!AR90)</f>
        <v>#DIV/0!</v>
      </c>
      <c r="Y88" s="3" t="e">
        <f>SUM('Adol profile w HPV data'!AR90/'Adol profile w HPV data'!AS90)</f>
        <v>#DIV/0!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>
        <f>SUM('Adol profile w HPV data'!S91/'Adol profile w HPV data'!T91)</f>
        <v>0.23011363636363635</v>
      </c>
      <c r="M89" s="3">
        <f>SUM('Adol profile w HPV data'!U91/'Adol profile w HPV data'!V91)</f>
        <v>0.23295454545454544</v>
      </c>
      <c r="N89" s="3">
        <f>SUM('Adol profile w HPV data'!W91/'Adol profile w HPV data'!X91)</f>
        <v>0.23863636363636365</v>
      </c>
      <c r="O89" s="3">
        <f>SUM('Adol profile w HPV data'!Y91/'Adol profile w HPV data'!Z91)</f>
        <v>0.25287356321839083</v>
      </c>
      <c r="P89" s="3">
        <f>SUM('Adol profile w HPV data'!AA91/'Adol profile w HPV data'!AB91)</f>
        <v>0.2621082621082621</v>
      </c>
      <c r="Q89" s="3">
        <f>SUM('Adol profile w HPV data'!AC91/'Adol profile w HPV data'!AD91)</f>
        <v>0.29022988505747127</v>
      </c>
      <c r="R89" s="3" t="e">
        <f>SUM('Adol profile w HPV data'!AE91/'Adol profile w HPV data'!AF91)</f>
        <v>#DIV/0!</v>
      </c>
      <c r="S89" s="3" t="e">
        <f>SUM('Adol profile w HPV data'!AG91/'Adol profile w HPV data'!AH91)</f>
        <v>#DIV/0!</v>
      </c>
      <c r="T89" s="3" t="e">
        <f>SUM('Adol profile w HPV data'!AI91/'Adol profile w HPV data'!AJ91)</f>
        <v>#DIV/0!</v>
      </c>
      <c r="U89" s="3" t="e">
        <f>SUM('Adol profile w HPV data'!AK91/'Adol profile w HPV data'!AL91)</f>
        <v>#DIV/0!</v>
      </c>
      <c r="V89" s="3" t="e">
        <f>SUM('Adol profile w HPV data'!AM91/'Adol profile w HPV data'!AN91)</f>
        <v>#DIV/0!</v>
      </c>
      <c r="W89" s="3" t="e">
        <f>SUM('Adol profile w HPV data'!AO91/'Adol profile w HPV data'!AP91)</f>
        <v>#DIV/0!</v>
      </c>
      <c r="X89" s="3" t="e">
        <f>SUM('Adol profile w HPV data'!AQ91/'Adol profile w HPV data'!AR91)</f>
        <v>#DIV/0!</v>
      </c>
      <c r="Y89" s="3" t="e">
        <f>SUM('Adol profile w HPV data'!AR91/'Adol profile w HPV data'!AS91)</f>
        <v>#DIV/0!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>
        <f>SUM('Adol profile w HPV data'!S92/'Adol profile w HPV data'!T92)</f>
        <v>0.2835130970724191</v>
      </c>
      <c r="M90" s="3">
        <f>SUM('Adol profile w HPV data'!U92/'Adol profile w HPV data'!V92)</f>
        <v>0.29012345679012347</v>
      </c>
      <c r="N90" s="3">
        <f>SUM('Adol profile w HPV data'!W92/'Adol profile w HPV data'!X92)</f>
        <v>0.2995319812792512</v>
      </c>
      <c r="O90" s="3">
        <f>SUM('Adol profile w HPV data'!Y92/'Adol profile w HPV data'!Z92)</f>
        <v>0.30063291139240506</v>
      </c>
      <c r="P90" s="3">
        <f>SUM('Adol profile w HPV data'!AA92/'Adol profile w HPV data'!AB92)</f>
        <v>0.31121642969984203</v>
      </c>
      <c r="Q90" s="3">
        <f>SUM('Adol profile w HPV data'!AC92/'Adol profile w HPV data'!AD92)</f>
        <v>0.309375</v>
      </c>
      <c r="R90" s="3" t="e">
        <f>SUM('Adol profile w HPV data'!AE92/'Adol profile w HPV data'!AF92)</f>
        <v>#DIV/0!</v>
      </c>
      <c r="S90" s="3" t="e">
        <f>SUM('Adol profile w HPV data'!AG92/'Adol profile w HPV data'!AH92)</f>
        <v>#DIV/0!</v>
      </c>
      <c r="T90" s="3" t="e">
        <f>SUM('Adol profile w HPV data'!AI92/'Adol profile w HPV data'!AJ92)</f>
        <v>#DIV/0!</v>
      </c>
      <c r="U90" s="3" t="e">
        <f>SUM('Adol profile w HPV data'!AK92/'Adol profile w HPV data'!AL92)</f>
        <v>#DIV/0!</v>
      </c>
      <c r="V90" s="3" t="e">
        <f>SUM('Adol profile w HPV data'!AM92/'Adol profile w HPV data'!AN92)</f>
        <v>#DIV/0!</v>
      </c>
      <c r="W90" s="3" t="e">
        <f>SUM('Adol profile w HPV data'!AO92/'Adol profile w HPV data'!AP92)</f>
        <v>#DIV/0!</v>
      </c>
      <c r="X90" s="3" t="e">
        <f>SUM('Adol profile w HPV data'!AQ92/'Adol profile w HPV data'!AR92)</f>
        <v>#DIV/0!</v>
      </c>
      <c r="Y90" s="3" t="e">
        <f>SUM('Adol profile w HPV data'!AR92/'Adol profile w HPV data'!AS92)</f>
        <v>#DIV/0!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>
        <f>SUM('Adol profile w HPV data'!S93/'Adol profile w HPV data'!T93)</f>
        <v>0.28228828378715964</v>
      </c>
      <c r="M91" s="3">
        <f>SUM('Adol profile w HPV data'!U93/'Adol profile w HPV data'!V93)</f>
        <v>0.28831752371442837</v>
      </c>
      <c r="N91" s="3">
        <f>SUM('Adol profile w HPV data'!W93/'Adol profile w HPV data'!X93)</f>
        <v>0.2926342072409488</v>
      </c>
      <c r="O91" s="3">
        <f>SUM('Adol profile w HPV data'!Y93/'Adol profile w HPV data'!Z93)</f>
        <v>0.294</v>
      </c>
      <c r="P91" s="3">
        <f>SUM('Adol profile w HPV data'!AA93/'Adol profile w HPV data'!AB93)</f>
        <v>0.29808429118773944</v>
      </c>
      <c r="Q91" s="3">
        <f>SUM('Adol profile w HPV data'!AC93/'Adol profile w HPV data'!AD93)</f>
        <v>0.3037551440329218</v>
      </c>
      <c r="R91" s="3" t="e">
        <f>SUM('Adol profile w HPV data'!AE93/'Adol profile w HPV data'!AF93)</f>
        <v>#DIV/0!</v>
      </c>
      <c r="S91" s="3" t="e">
        <f>SUM('Adol profile w HPV data'!AG93/'Adol profile w HPV data'!AH93)</f>
        <v>#DIV/0!</v>
      </c>
      <c r="T91" s="3" t="e">
        <f>SUM('Adol profile w HPV data'!AI93/'Adol profile w HPV data'!AJ93)</f>
        <v>#DIV/0!</v>
      </c>
      <c r="U91" s="3" t="e">
        <f>SUM('Adol profile w HPV data'!AK93/'Adol profile w HPV data'!AL93)</f>
        <v>#DIV/0!</v>
      </c>
      <c r="V91" s="3" t="e">
        <f>SUM('Adol profile w HPV data'!AM93/'Adol profile w HPV data'!AN93)</f>
        <v>#DIV/0!</v>
      </c>
      <c r="W91" s="3" t="e">
        <f>SUM('Adol profile w HPV data'!AO93/'Adol profile w HPV data'!AP93)</f>
        <v>#DIV/0!</v>
      </c>
      <c r="X91" s="3" t="e">
        <f>SUM('Adol profile w HPV data'!AQ93/'Adol profile w HPV data'!AR93)</f>
        <v>#DIV/0!</v>
      </c>
      <c r="Y91" s="3" t="e">
        <f>SUM('Adol profile w HPV data'!AR93/'Adol profile w HPV data'!AS93)</f>
        <v>#DIV/0!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>
        <f>SUM('Adol profile w HPV data'!S94/'Adol profile w HPV data'!T94)</f>
        <v>0.09598080383923216</v>
      </c>
      <c r="M92" s="3">
        <f>SUM('Adol profile w HPV data'!U94/'Adol profile w HPV data'!V94)</f>
        <v>0.09560570071258907</v>
      </c>
      <c r="N92" s="3">
        <f>SUM('Adol profile w HPV data'!W94/'Adol profile w HPV data'!X94)</f>
        <v>0.09791044776119404</v>
      </c>
      <c r="O92" s="3">
        <f>SUM('Adol profile w HPV data'!Y94/'Adol profile w HPV data'!Z94)</f>
        <v>0.09779367918902802</v>
      </c>
      <c r="P92" s="3">
        <f>SUM('Adol profile w HPV data'!AA94/'Adol profile w HPV data'!AB94)</f>
        <v>0.10133495145631068</v>
      </c>
      <c r="Q92" s="3">
        <f>SUM('Adol profile w HPV data'!AC94/'Adol profile w HPV data'!AD94)</f>
        <v>0.10207823960880195</v>
      </c>
      <c r="R92" s="3" t="e">
        <f>SUM('Adol profile w HPV data'!AE94/'Adol profile w HPV data'!AF94)</f>
        <v>#DIV/0!</v>
      </c>
      <c r="S92" s="3" t="e">
        <f>SUM('Adol profile w HPV data'!AG94/'Adol profile w HPV data'!AH94)</f>
        <v>#DIV/0!</v>
      </c>
      <c r="T92" s="3" t="e">
        <f>SUM('Adol profile w HPV data'!AI94/'Adol profile w HPV data'!AJ94)</f>
        <v>#DIV/0!</v>
      </c>
      <c r="U92" s="3" t="e">
        <f>SUM('Adol profile w HPV data'!AK94/'Adol profile w HPV data'!AL94)</f>
        <v>#DIV/0!</v>
      </c>
      <c r="V92" s="3" t="e">
        <f>SUM('Adol profile w HPV data'!AM94/'Adol profile w HPV data'!AN94)</f>
        <v>#DIV/0!</v>
      </c>
      <c r="W92" s="3" t="e">
        <f>SUM('Adol profile w HPV data'!AO94/'Adol profile w HPV data'!AP94)</f>
        <v>#DIV/0!</v>
      </c>
      <c r="X92" s="3" t="e">
        <f>SUM('Adol profile w HPV data'!AQ94/'Adol profile w HPV data'!AR94)</f>
        <v>#DIV/0!</v>
      </c>
      <c r="Y92" s="3" t="e">
        <f>SUM('Adol profile w HPV data'!AR94/'Adol profile w HPV data'!AS94)</f>
        <v>#DIV/0!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>
        <f>SUM('Adol profile w HPV data'!S95/'Adol profile w HPV data'!T95)</f>
        <v>0.25280898876404495</v>
      </c>
      <c r="M93" s="3">
        <f>SUM('Adol profile w HPV data'!U95/'Adol profile w HPV data'!V95)</f>
        <v>0.2556179775280899</v>
      </c>
      <c r="N93" s="3">
        <f>SUM('Adol profile w HPV data'!W95/'Adol profile w HPV data'!X95)</f>
        <v>0.2528409090909091</v>
      </c>
      <c r="O93" s="3">
        <f>SUM('Adol profile w HPV data'!Y95/'Adol profile w HPV data'!Z95)</f>
        <v>0.2557471264367816</v>
      </c>
      <c r="P93" s="3">
        <f>SUM('Adol profile w HPV data'!AA95/'Adol profile w HPV data'!AB95)</f>
        <v>0.26666666666666666</v>
      </c>
      <c r="Q93" s="3">
        <f>SUM('Adol profile w HPV data'!AC95/'Adol profile w HPV data'!AD95)</f>
        <v>0.2608695652173913</v>
      </c>
      <c r="R93" s="3" t="e">
        <f>SUM('Adol profile w HPV data'!AE95/'Adol profile w HPV data'!AF95)</f>
        <v>#DIV/0!</v>
      </c>
      <c r="S93" s="3" t="e">
        <f>SUM('Adol profile w HPV data'!AG95/'Adol profile w HPV data'!AH95)</f>
        <v>#DIV/0!</v>
      </c>
      <c r="T93" s="3" t="e">
        <f>SUM('Adol profile w HPV data'!AI95/'Adol profile w HPV data'!AJ95)</f>
        <v>#DIV/0!</v>
      </c>
      <c r="U93" s="3" t="e">
        <f>SUM('Adol profile w HPV data'!AK95/'Adol profile w HPV data'!AL95)</f>
        <v>#DIV/0!</v>
      </c>
      <c r="V93" s="3" t="e">
        <f>SUM('Adol profile w HPV data'!AM95/'Adol profile w HPV data'!AN95)</f>
        <v>#DIV/0!</v>
      </c>
      <c r="W93" s="3" t="e">
        <f>SUM('Adol profile w HPV data'!AO95/'Adol profile w HPV data'!AP95)</f>
        <v>#DIV/0!</v>
      </c>
      <c r="X93" s="3" t="e">
        <f>SUM('Adol profile w HPV data'!AQ95/'Adol profile w HPV data'!AR95)</f>
        <v>#DIV/0!</v>
      </c>
      <c r="Y93" s="3" t="e">
        <f>SUM('Adol profile w HPV data'!AR95/'Adol profile w HPV data'!AS95)</f>
        <v>#DIV/0!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>
        <f>SUM('Adol profile w HPV data'!S96/'Adol profile w HPV data'!T96)</f>
        <v>0.31643002028397565</v>
      </c>
      <c r="M94" s="3">
        <f>SUM('Adol profile w HPV data'!U96/'Adol profile w HPV data'!V96)</f>
        <v>0.32661290322580644</v>
      </c>
      <c r="N94" s="3">
        <f>SUM('Adol profile w HPV data'!W96/'Adol profile w HPV data'!X96)</f>
        <v>0.3367139959432049</v>
      </c>
      <c r="O94" s="3">
        <f>SUM('Adol profile w HPV data'!Y96/'Adol profile w HPV data'!Z96)</f>
        <v>0.34012219959266804</v>
      </c>
      <c r="P94" s="3">
        <f>SUM('Adol profile w HPV data'!AA96/'Adol profile w HPV data'!AB96)</f>
        <v>0.33747412008281574</v>
      </c>
      <c r="Q94" s="3">
        <f>SUM('Adol profile w HPV data'!AC96/'Adol profile w HPV data'!AD96)</f>
        <v>0.3292181069958848</v>
      </c>
      <c r="R94" s="3" t="e">
        <f>SUM('Adol profile w HPV data'!AE96/'Adol profile w HPV data'!AF96)</f>
        <v>#DIV/0!</v>
      </c>
      <c r="S94" s="3" t="e">
        <f>SUM('Adol profile w HPV data'!AG96/'Adol profile w HPV data'!AH96)</f>
        <v>#DIV/0!</v>
      </c>
      <c r="T94" s="3" t="e">
        <f>SUM('Adol profile w HPV data'!AI96/'Adol profile w HPV data'!AJ96)</f>
        <v>#DIV/0!</v>
      </c>
      <c r="U94" s="3" t="e">
        <f>SUM('Adol profile w HPV data'!AK96/'Adol profile w HPV data'!AL96)</f>
        <v>#DIV/0!</v>
      </c>
      <c r="V94" s="3" t="e">
        <f>SUM('Adol profile w HPV data'!AM96/'Adol profile w HPV data'!AN96)</f>
        <v>#DIV/0!</v>
      </c>
      <c r="W94" s="3" t="e">
        <f>SUM('Adol profile w HPV data'!AO96/'Adol profile w HPV data'!AP96)</f>
        <v>#DIV/0!</v>
      </c>
      <c r="X94" s="3" t="e">
        <f>SUM('Adol profile w HPV data'!AQ96/'Adol profile w HPV data'!AR96)</f>
        <v>#DIV/0!</v>
      </c>
      <c r="Y94" s="3" t="e">
        <f>SUM('Adol profile w HPV data'!AR96/'Adol profile w HPV data'!AS96)</f>
        <v>#DIV/0!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>
        <f>SUM('Adol profile w HPV data'!S97/'Adol profile w HPV data'!T97)</f>
        <v>0.23242823894491854</v>
      </c>
      <c r="M95" s="143">
        <f>SUM('Adol profile w HPV data'!U97/'Adol profile w HPV data'!V97)</f>
        <v>0.23620502761575388</v>
      </c>
      <c r="N95" s="143">
        <f>SUM('Adol profile w HPV data'!W97/'Adol profile w HPV data'!X97)</f>
        <v>0.2396434460016488</v>
      </c>
      <c r="O95" s="143">
        <f>SUM('Adol profile w HPV data'!Y97/'Adol profile w HPV data'!Z97)</f>
        <v>0.24074743199297993</v>
      </c>
      <c r="P95" s="143">
        <f>SUM('Adol profile w HPV data'!AA97/'Adol profile w HPV data'!AB97)</f>
        <v>0.24442583481628807</v>
      </c>
      <c r="Q95" s="143">
        <f>SUM('Adol profile w HPV data'!AC97/'Adol profile w HPV data'!AD97)</f>
        <v>0.24648257034859303</v>
      </c>
      <c r="R95" s="143" t="e">
        <f>SUM('Adol profile w HPV data'!AE97/'Adol profile w HPV data'!AF97)</f>
        <v>#DIV/0!</v>
      </c>
      <c r="S95" s="143" t="e">
        <f>SUM('Adol profile w HPV data'!AG97/'Adol profile w HPV data'!AH97)</f>
        <v>#DIV/0!</v>
      </c>
      <c r="T95" s="143" t="e">
        <f>SUM('Adol profile w HPV data'!AI97/'Adol profile w HPV data'!AJ97)</f>
        <v>#DIV/0!</v>
      </c>
      <c r="U95" s="143" t="e">
        <f>SUM('Adol profile w HPV data'!AK97/'Adol profile w HPV data'!AL97)</f>
        <v>#DIV/0!</v>
      </c>
      <c r="V95" s="143" t="e">
        <f>SUM('Adol profile w HPV data'!AM97/'Adol profile w HPV data'!AN97)</f>
        <v>#DIV/0!</v>
      </c>
      <c r="W95" s="143" t="e">
        <f>SUM('Adol profile w HPV data'!AO97/'Adol profile w HPV data'!AP97)</f>
        <v>#DIV/0!</v>
      </c>
      <c r="X95" s="143" t="e">
        <f>SUM('Adol profile w HPV data'!AQ97/'Adol profile w HPV data'!AR97)</f>
        <v>#DIV/0!</v>
      </c>
      <c r="Y95" s="143" t="e">
        <f>SUM('Adol profile w HPV data'!AR97/'Adol profile w HPV data'!AS97)</f>
        <v>#DIV/0!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>
        <f>SUM('Adol profile w HPV data'!S98/'Adol profile w HPV data'!T98)</f>
        <v>0.02171265853612844</v>
      </c>
      <c r="M96" s="3">
        <f>SUM('Adol profile w HPV data'!U98/'Adol profile w HPV data'!V98)</f>
        <v>0.02206007127099949</v>
      </c>
      <c r="N96" s="3">
        <f>SUM('Adol profile w HPV data'!W98/'Adol profile w HPV data'!X98)</f>
        <v>0.021840157585725488</v>
      </c>
      <c r="O96" s="3">
        <f>SUM('Adol profile w HPV data'!Y98/'Adol profile w HPV data'!Z98)</f>
        <v>0.0216375849289685</v>
      </c>
      <c r="P96" s="3">
        <f>SUM('Adol profile w HPV data'!AA98/'Adol profile w HPV data'!AB98)</f>
        <v>0.021700524949749233</v>
      </c>
      <c r="Q96" s="3">
        <f>SUM('Adol profile w HPV data'!AC98/'Adol profile w HPV data'!AD98)</f>
        <v>0.021989549521019714</v>
      </c>
      <c r="R96" s="3" t="e">
        <f>SUM('Adol profile w HPV data'!AE98/'Adol profile w HPV data'!AF98)</f>
        <v>#DIV/0!</v>
      </c>
      <c r="S96" s="3" t="e">
        <f>SUM('Adol profile w HPV data'!AG98/'Adol profile w HPV data'!AH98)</f>
        <v>#DIV/0!</v>
      </c>
      <c r="T96" s="3" t="e">
        <f>SUM('Adol profile w HPV data'!AI98/'Adol profile w HPV data'!AJ98)</f>
        <v>#DIV/0!</v>
      </c>
      <c r="U96" s="3" t="e">
        <f>SUM('Adol profile w HPV data'!AK98/'Adol profile w HPV data'!AL98)</f>
        <v>#DIV/0!</v>
      </c>
      <c r="V96" s="3" t="e">
        <f>SUM('Adol profile w HPV data'!AM98/'Adol profile w HPV data'!AN98)</f>
        <v>#DIV/0!</v>
      </c>
      <c r="W96" s="3" t="e">
        <f>SUM('Adol profile w HPV data'!AO98/'Adol profile w HPV data'!AP98)</f>
        <v>#DIV/0!</v>
      </c>
      <c r="X96" s="3" t="e">
        <f>SUM('Adol profile w HPV data'!AQ98/'Adol profile w HPV data'!AR98)</f>
        <v>#DIV/0!</v>
      </c>
      <c r="Y96" s="3" t="e">
        <f>SUM('Adol profile w HPV data'!AR98/'Adol profile w HPV data'!AS98)</f>
        <v>#DIV/0!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>
        <f>SUM('Adol profile w HPV data'!S99/'Adol profile w HPV data'!T99)</f>
        <v>0.17515103943675372</v>
      </c>
      <c r="M97" s="148">
        <f>SUM('Adol profile w HPV data'!U99/'Adol profile w HPV data'!V99)</f>
        <v>0.1798956461340663</v>
      </c>
      <c r="N97" s="148">
        <f>SUM('Adol profile w HPV data'!W99/'Adol profile w HPV data'!X99)</f>
        <v>0.1846819009407727</v>
      </c>
      <c r="O97" s="148">
        <f>SUM('Adol profile w HPV data'!Y99/'Adol profile w HPV data'!Z99)</f>
        <v>0.1857679524876513</v>
      </c>
      <c r="P97" s="148">
        <f>SUM('Adol profile w HPV data'!AA99/'Adol profile w HPV data'!AB99)</f>
        <v>0.18987262587037385</v>
      </c>
      <c r="Q97" s="148">
        <f>SUM('Adol profile w HPV data'!AC99/'Adol profile w HPV data'!AD99)</f>
        <v>0.19321501382242912</v>
      </c>
      <c r="R97" s="148" t="e">
        <f>SUM('Adol profile w HPV data'!AE99/'Adol profile w HPV data'!AF99)</f>
        <v>#DIV/0!</v>
      </c>
      <c r="S97" s="148" t="e">
        <f>SUM('Adol profile w HPV data'!AG99/'Adol profile w HPV data'!AH99)</f>
        <v>#DIV/0!</v>
      </c>
      <c r="T97" s="148" t="e">
        <f>SUM('Adol profile w HPV data'!AI99/'Adol profile w HPV data'!AJ99)</f>
        <v>#DIV/0!</v>
      </c>
      <c r="U97" s="148" t="e">
        <f>SUM('Adol profile w HPV data'!AK99/'Adol profile w HPV data'!AL99)</f>
        <v>#DIV/0!</v>
      </c>
      <c r="V97" s="148" t="e">
        <f>SUM('Adol profile w HPV data'!AM99/'Adol profile w HPV data'!AN99)</f>
        <v>#DIV/0!</v>
      </c>
      <c r="W97" s="148" t="e">
        <f>SUM('Adol profile w HPV data'!AO99/'Adol profile w HPV data'!AP99)</f>
        <v>#DIV/0!</v>
      </c>
      <c r="X97" s="148" t="e">
        <f>SUM('Adol profile w HPV data'!AQ99/'Adol profile w HPV data'!AR99)</f>
        <v>#DIV/0!</v>
      </c>
      <c r="Y97" s="148" t="e">
        <f>SUM('Adol profile w HPV data'!AR99/'Adol profile w HPV data'!AS99)</f>
        <v>#DIV/0!</v>
      </c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fitToHeight="2" fitToWidth="1" horizontalDpi="600" verticalDpi="6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4"/>
  <sheetViews>
    <sheetView zoomScalePageLayoutView="0" workbookViewId="0" topLeftCell="C1">
      <pane xSplit="2" ySplit="7" topLeftCell="U97" activePane="bottomRight" state="frozen"/>
      <selection pane="topLeft" activeCell="C1" sqref="C1"/>
      <selection pane="topRight" activeCell="E1" sqref="E1"/>
      <selection pane="bottomLeft" activeCell="C8" sqref="C8"/>
      <selection pane="bottomRight" activeCell="AC97" sqref="AC97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24.7109375" style="109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41640</v>
      </c>
      <c r="F5" s="154"/>
      <c r="G5" s="153">
        <v>41671</v>
      </c>
      <c r="H5" s="154"/>
      <c r="I5" s="153">
        <v>41699</v>
      </c>
      <c r="J5" s="154"/>
      <c r="K5" s="153">
        <v>41730</v>
      </c>
      <c r="L5" s="154"/>
      <c r="M5" s="153">
        <v>41760</v>
      </c>
      <c r="N5" s="154"/>
      <c r="O5" s="153">
        <v>41791</v>
      </c>
      <c r="P5" s="154"/>
      <c r="Q5" s="153">
        <v>41821</v>
      </c>
      <c r="R5" s="154"/>
      <c r="S5" s="153">
        <v>41852</v>
      </c>
      <c r="T5" s="154"/>
      <c r="U5" s="153">
        <v>41883</v>
      </c>
      <c r="V5" s="154"/>
      <c r="W5" s="153">
        <v>41913</v>
      </c>
      <c r="X5" s="154"/>
      <c r="Y5" s="153">
        <v>41944</v>
      </c>
      <c r="Z5" s="154"/>
      <c r="AA5" s="153">
        <v>41974</v>
      </c>
      <c r="AB5" s="154"/>
      <c r="AC5" s="153">
        <v>42005</v>
      </c>
      <c r="AD5" s="154"/>
      <c r="AE5" s="153">
        <v>42036</v>
      </c>
      <c r="AF5" s="154"/>
      <c r="AG5" s="153">
        <v>42064</v>
      </c>
      <c r="AH5" s="154"/>
      <c r="AI5" s="153">
        <v>42095</v>
      </c>
      <c r="AJ5" s="154"/>
      <c r="AK5" s="153">
        <v>42125</v>
      </c>
      <c r="AL5" s="154"/>
      <c r="AM5" s="153">
        <v>42156</v>
      </c>
      <c r="AN5" s="154"/>
      <c r="AO5" s="153">
        <v>42186</v>
      </c>
      <c r="AP5" s="154"/>
      <c r="AQ5" s="153">
        <v>42217</v>
      </c>
      <c r="AR5" s="154"/>
      <c r="AS5" s="153">
        <v>42248</v>
      </c>
      <c r="AT5" s="154"/>
      <c r="AU5" s="153">
        <v>42278</v>
      </c>
      <c r="AV5" s="154"/>
      <c r="AW5" s="153">
        <v>42309</v>
      </c>
      <c r="AX5" s="154"/>
      <c r="AY5" s="153">
        <v>42339</v>
      </c>
      <c r="AZ5" s="154"/>
      <c r="BA5" s="153">
        <v>42370</v>
      </c>
      <c r="BB5" s="154"/>
      <c r="BC5" s="153">
        <v>42401</v>
      </c>
      <c r="BD5" s="154"/>
      <c r="BE5" s="153">
        <v>42430</v>
      </c>
      <c r="BF5" s="154"/>
      <c r="BG5" s="153">
        <v>42461</v>
      </c>
      <c r="BH5" s="154"/>
      <c r="BI5" s="153">
        <v>42491</v>
      </c>
      <c r="BJ5" s="154"/>
      <c r="BK5" s="153">
        <v>42522</v>
      </c>
      <c r="BL5" s="154"/>
      <c r="BM5" s="153">
        <v>42552</v>
      </c>
      <c r="BN5" s="154"/>
      <c r="BO5" s="153">
        <v>42583</v>
      </c>
      <c r="BP5" s="154"/>
      <c r="BQ5" s="153">
        <v>42614</v>
      </c>
      <c r="BR5" s="154"/>
      <c r="BS5" s="153">
        <v>42644</v>
      </c>
      <c r="BT5" s="154"/>
      <c r="BU5" s="153">
        <v>42675</v>
      </c>
      <c r="BV5" s="154"/>
      <c r="BW5" s="153">
        <v>42705</v>
      </c>
      <c r="BX5" s="154"/>
      <c r="BY5" s="153">
        <v>42736</v>
      </c>
      <c r="BZ5" s="154"/>
      <c r="CA5" s="153">
        <v>42767</v>
      </c>
      <c r="CB5" s="154"/>
      <c r="CC5" s="153">
        <v>42795</v>
      </c>
      <c r="CD5" s="154"/>
      <c r="CE5" s="153">
        <v>42826</v>
      </c>
      <c r="CF5" s="154"/>
      <c r="CG5" s="153">
        <v>42856</v>
      </c>
      <c r="CH5" s="154"/>
      <c r="CI5" s="153">
        <v>42887</v>
      </c>
      <c r="CJ5" s="154"/>
      <c r="CK5" s="153">
        <v>42917</v>
      </c>
      <c r="CL5" s="154"/>
      <c r="CM5" s="153">
        <v>42948</v>
      </c>
      <c r="CN5" s="154"/>
      <c r="CO5" s="153">
        <v>42979</v>
      </c>
      <c r="CP5" s="154"/>
      <c r="CQ5" s="153">
        <v>43009</v>
      </c>
      <c r="CR5" s="154"/>
      <c r="CS5" s="153">
        <v>43040</v>
      </c>
      <c r="CT5" s="154"/>
      <c r="CU5" s="153">
        <v>43070</v>
      </c>
      <c r="CV5" s="154"/>
      <c r="CW5" s="153">
        <v>43101</v>
      </c>
      <c r="CX5" s="154"/>
      <c r="CY5" s="153">
        <v>43132</v>
      </c>
      <c r="CZ5" s="154"/>
      <c r="DA5" s="153">
        <v>43160</v>
      </c>
      <c r="DB5" s="154"/>
      <c r="DC5" s="153">
        <v>43191</v>
      </c>
      <c r="DD5" s="154"/>
      <c r="DE5" s="153">
        <v>43221</v>
      </c>
      <c r="DF5" s="154"/>
      <c r="DG5" s="153">
        <v>43252</v>
      </c>
      <c r="DH5" s="154"/>
      <c r="DI5" s="153">
        <v>43282</v>
      </c>
      <c r="DJ5" s="154"/>
      <c r="DK5" s="153">
        <v>43313</v>
      </c>
      <c r="DL5" s="154"/>
      <c r="DM5" s="153">
        <v>43344</v>
      </c>
      <c r="DN5" s="154"/>
      <c r="DO5" s="153">
        <v>43374</v>
      </c>
      <c r="DP5" s="154"/>
      <c r="DQ5" s="153">
        <v>43405</v>
      </c>
      <c r="DR5" s="154"/>
      <c r="DS5" s="153">
        <v>43435</v>
      </c>
      <c r="DT5" s="154"/>
      <c r="DU5" s="153">
        <v>43466</v>
      </c>
      <c r="DV5" s="154"/>
      <c r="DW5" s="153">
        <v>43497</v>
      </c>
      <c r="DX5" s="154"/>
      <c r="DY5" s="153">
        <v>43525</v>
      </c>
      <c r="DZ5" s="154"/>
      <c r="EA5" s="153">
        <v>43556</v>
      </c>
      <c r="EB5" s="154"/>
      <c r="EC5" s="153">
        <v>43586</v>
      </c>
      <c r="ED5" s="154"/>
      <c r="EE5" s="153">
        <v>43617</v>
      </c>
      <c r="EF5" s="154"/>
      <c r="EG5" s="153">
        <v>43647</v>
      </c>
      <c r="EH5" s="154"/>
      <c r="EI5" s="153">
        <v>43678</v>
      </c>
      <c r="EJ5" s="154"/>
      <c r="EK5" s="153">
        <v>43709</v>
      </c>
      <c r="EL5" s="154"/>
      <c r="EM5" s="153">
        <v>43739</v>
      </c>
      <c r="EN5" s="154"/>
      <c r="EO5" s="153">
        <v>43770</v>
      </c>
      <c r="EP5" s="154"/>
      <c r="EQ5" s="153">
        <v>43800</v>
      </c>
      <c r="ER5" s="154"/>
      <c r="ES5" s="153">
        <v>43831</v>
      </c>
      <c r="ET5" s="154"/>
      <c r="EU5" s="153">
        <v>43862</v>
      </c>
      <c r="EV5" s="154"/>
      <c r="EW5" s="153">
        <v>43891</v>
      </c>
      <c r="EX5" s="154"/>
      <c r="EY5" s="153">
        <v>43922</v>
      </c>
      <c r="EZ5" s="154"/>
      <c r="FA5" s="153">
        <v>43952</v>
      </c>
      <c r="FB5" s="154"/>
      <c r="FC5" s="153">
        <v>43983</v>
      </c>
      <c r="FD5" s="154"/>
      <c r="FE5" s="153">
        <v>44013</v>
      </c>
      <c r="FF5" s="154"/>
      <c r="FG5" s="153">
        <v>44044</v>
      </c>
      <c r="FH5" s="154"/>
      <c r="FI5" s="153">
        <v>44075</v>
      </c>
      <c r="FJ5" s="154"/>
      <c r="FK5" s="153">
        <v>44105</v>
      </c>
      <c r="FL5" s="154"/>
      <c r="FM5" s="153">
        <v>44136</v>
      </c>
      <c r="FN5" s="154"/>
      <c r="FO5" s="153">
        <v>44166</v>
      </c>
      <c r="FP5" s="154"/>
      <c r="FQ5" s="153">
        <v>44197</v>
      </c>
      <c r="FR5" s="154"/>
      <c r="FS5" s="153">
        <v>44228</v>
      </c>
      <c r="FT5" s="154"/>
      <c r="FU5" s="153">
        <v>44256</v>
      </c>
      <c r="FV5" s="154"/>
      <c r="FW5" s="153">
        <v>44287</v>
      </c>
      <c r="FX5" s="154"/>
      <c r="FY5" s="153">
        <v>44317</v>
      </c>
      <c r="FZ5" s="154"/>
      <c r="GA5" s="153">
        <v>44348</v>
      </c>
      <c r="GB5" s="154"/>
      <c r="GC5" s="153">
        <v>44378</v>
      </c>
      <c r="GD5" s="154"/>
      <c r="GE5" s="153">
        <v>44409</v>
      </c>
      <c r="GF5" s="154"/>
      <c r="GG5" s="153">
        <v>44440</v>
      </c>
      <c r="GH5" s="154"/>
      <c r="GI5" s="153">
        <v>44470</v>
      </c>
      <c r="GJ5" s="154"/>
      <c r="GK5" s="153">
        <v>44501</v>
      </c>
      <c r="GL5" s="154"/>
      <c r="GM5" s="153">
        <v>44531</v>
      </c>
      <c r="GN5" s="154"/>
      <c r="GO5" s="153">
        <v>44562</v>
      </c>
      <c r="GP5" s="154"/>
      <c r="GQ5" s="153">
        <v>44593</v>
      </c>
      <c r="GR5" s="154"/>
      <c r="GS5" s="153">
        <v>44621</v>
      </c>
      <c r="GT5" s="154"/>
      <c r="GU5" s="153">
        <v>44652</v>
      </c>
      <c r="GV5" s="154"/>
      <c r="GW5" s="153">
        <v>44682</v>
      </c>
      <c r="GX5" s="154"/>
      <c r="GY5" s="153">
        <v>44713</v>
      </c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2" t="s">
        <v>113</v>
      </c>
      <c r="AN6" s="163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S8" s="30">
        <v>2493</v>
      </c>
      <c r="T8" s="30">
        <v>12920</v>
      </c>
      <c r="U8" s="30">
        <v>2559</v>
      </c>
      <c r="V8" s="30">
        <v>12948</v>
      </c>
      <c r="W8" s="30">
        <v>2590</v>
      </c>
      <c r="X8" s="30">
        <v>12955</v>
      </c>
      <c r="Y8" s="30">
        <v>2593</v>
      </c>
      <c r="Z8" s="30">
        <v>12914</v>
      </c>
      <c r="AA8" s="30">
        <v>2627</v>
      </c>
      <c r="AB8" s="30">
        <v>12760</v>
      </c>
      <c r="AC8" s="30">
        <v>2687</v>
      </c>
      <c r="AD8" s="30">
        <v>12613</v>
      </c>
      <c r="AL8" s="29"/>
      <c r="AN8" s="29"/>
      <c r="AP8" s="29"/>
      <c r="AR8" s="29"/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S9" s="30">
        <v>9634</v>
      </c>
      <c r="T9" s="30">
        <v>63151</v>
      </c>
      <c r="U9" s="30">
        <v>9932</v>
      </c>
      <c r="V9" s="30">
        <v>63342</v>
      </c>
      <c r="W9" s="30">
        <v>10230</v>
      </c>
      <c r="X9" s="30">
        <v>63611</v>
      </c>
      <c r="Y9" s="30">
        <v>10258</v>
      </c>
      <c r="Z9" s="30">
        <v>63541</v>
      </c>
      <c r="AA9" s="30">
        <v>10377</v>
      </c>
      <c r="AB9" s="30">
        <v>63137</v>
      </c>
      <c r="AC9" s="30">
        <v>10504</v>
      </c>
      <c r="AD9" s="30">
        <v>63073</v>
      </c>
      <c r="AL9" s="29"/>
      <c r="AN9" s="29"/>
      <c r="AP9" s="29"/>
      <c r="AR9" s="29"/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S10" s="30">
        <v>1430</v>
      </c>
      <c r="T10" s="30">
        <v>10810</v>
      </c>
      <c r="U10" s="30">
        <v>1476</v>
      </c>
      <c r="V10" s="30">
        <v>10784</v>
      </c>
      <c r="W10" s="30">
        <v>1513</v>
      </c>
      <c r="X10" s="30">
        <v>10792</v>
      </c>
      <c r="Y10" s="30">
        <v>1540</v>
      </c>
      <c r="Z10" s="30">
        <v>10827</v>
      </c>
      <c r="AA10" s="30">
        <v>1571</v>
      </c>
      <c r="AB10" s="30">
        <v>10789</v>
      </c>
      <c r="AC10" s="30">
        <v>1588</v>
      </c>
      <c r="AD10" s="30">
        <v>10795</v>
      </c>
      <c r="AL10" s="29"/>
      <c r="AN10" s="29"/>
      <c r="AP10" s="29"/>
      <c r="AR10" s="29"/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S11" s="30">
        <v>14758</v>
      </c>
      <c r="T11" s="30">
        <v>100710</v>
      </c>
      <c r="U11" s="30">
        <v>15222</v>
      </c>
      <c r="V11" s="30">
        <v>100786</v>
      </c>
      <c r="W11" s="30">
        <v>15613</v>
      </c>
      <c r="X11" s="30">
        <v>100904</v>
      </c>
      <c r="Y11" s="30">
        <v>15695</v>
      </c>
      <c r="Z11" s="30">
        <v>100841</v>
      </c>
      <c r="AA11" s="30">
        <v>15938</v>
      </c>
      <c r="AB11" s="30">
        <v>99986</v>
      </c>
      <c r="AC11" s="30">
        <v>16249</v>
      </c>
      <c r="AD11" s="30">
        <v>99876</v>
      </c>
      <c r="AL11" s="29"/>
      <c r="AN11" s="29"/>
      <c r="AP11" s="29"/>
      <c r="AR11" s="29"/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S12" s="30">
        <v>1687</v>
      </c>
      <c r="T12" s="30">
        <v>12139</v>
      </c>
      <c r="U12" s="30">
        <v>1735</v>
      </c>
      <c r="V12" s="30">
        <v>12166</v>
      </c>
      <c r="W12" s="30">
        <v>1789</v>
      </c>
      <c r="X12" s="30">
        <v>12203</v>
      </c>
      <c r="Y12" s="30">
        <v>1793</v>
      </c>
      <c r="Z12" s="30">
        <v>12212</v>
      </c>
      <c r="AA12" s="30">
        <v>1842</v>
      </c>
      <c r="AB12" s="30">
        <v>12153</v>
      </c>
      <c r="AC12" s="30">
        <v>1851</v>
      </c>
      <c r="AD12" s="30">
        <v>12143</v>
      </c>
      <c r="AL12" s="29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S13" s="30">
        <v>4795</v>
      </c>
      <c r="T13" s="30">
        <v>26499</v>
      </c>
      <c r="U13" s="30">
        <v>4972</v>
      </c>
      <c r="V13" s="30">
        <v>26315</v>
      </c>
      <c r="W13" s="30">
        <v>5158</v>
      </c>
      <c r="X13" s="30">
        <v>26185</v>
      </c>
      <c r="Y13" s="30">
        <v>5195</v>
      </c>
      <c r="Z13" s="30">
        <v>26160</v>
      </c>
      <c r="AA13" s="30">
        <v>5272</v>
      </c>
      <c r="AB13" s="30">
        <v>25659</v>
      </c>
      <c r="AC13" s="30">
        <v>5358</v>
      </c>
      <c r="AD13" s="30">
        <v>25631</v>
      </c>
      <c r="AL13" s="29"/>
      <c r="AN13" s="29"/>
      <c r="AP13" s="29"/>
      <c r="AR13" s="29"/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S14" s="30">
        <v>14278</v>
      </c>
      <c r="T14" s="30">
        <v>94643</v>
      </c>
      <c r="U14" s="30">
        <v>14726</v>
      </c>
      <c r="V14" s="30">
        <v>94715</v>
      </c>
      <c r="W14" s="30">
        <v>15169</v>
      </c>
      <c r="X14" s="30">
        <v>94947</v>
      </c>
      <c r="Y14" s="30">
        <v>15278</v>
      </c>
      <c r="Z14" s="30">
        <v>94994</v>
      </c>
      <c r="AA14" s="30">
        <v>15617</v>
      </c>
      <c r="AB14" s="30">
        <v>94437</v>
      </c>
      <c r="AC14" s="30">
        <v>15867</v>
      </c>
      <c r="AD14" s="30">
        <v>94417</v>
      </c>
      <c r="AL14" s="29"/>
      <c r="AN14" s="29"/>
      <c r="AP14" s="29"/>
      <c r="AR14" s="29"/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S15" s="30">
        <v>12085</v>
      </c>
      <c r="T15" s="30">
        <v>67766</v>
      </c>
      <c r="U15" s="30">
        <v>12471</v>
      </c>
      <c r="V15" s="30">
        <v>67459</v>
      </c>
      <c r="W15" s="30">
        <v>12851</v>
      </c>
      <c r="X15" s="30">
        <v>67250</v>
      </c>
      <c r="Y15" s="30">
        <v>12806</v>
      </c>
      <c r="Z15" s="30">
        <v>67029</v>
      </c>
      <c r="AA15" s="30">
        <v>12885</v>
      </c>
      <c r="AB15" s="30">
        <v>65606</v>
      </c>
      <c r="AC15" s="30">
        <v>12984</v>
      </c>
      <c r="AD15" s="30">
        <v>65565</v>
      </c>
      <c r="AL15" s="29"/>
      <c r="AN15" s="29"/>
      <c r="AP15" s="29"/>
      <c r="AR15" s="29"/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61160</v>
      </c>
      <c r="T16" s="92">
        <f t="shared" si="0"/>
        <v>388638</v>
      </c>
      <c r="U16" s="92">
        <f t="shared" si="0"/>
        <v>63093</v>
      </c>
      <c r="V16" s="92">
        <f t="shared" si="0"/>
        <v>388515</v>
      </c>
      <c r="W16" s="92">
        <f t="shared" si="0"/>
        <v>64913</v>
      </c>
      <c r="X16" s="92">
        <f t="shared" si="0"/>
        <v>388847</v>
      </c>
      <c r="Y16" s="92">
        <f t="shared" si="0"/>
        <v>65158</v>
      </c>
      <c r="Z16" s="92">
        <f t="shared" si="0"/>
        <v>388518</v>
      </c>
      <c r="AA16" s="92">
        <f t="shared" si="0"/>
        <v>66129</v>
      </c>
      <c r="AB16" s="92">
        <f t="shared" si="0"/>
        <v>384527</v>
      </c>
      <c r="AC16" s="92">
        <f t="shared" si="0"/>
        <v>67088</v>
      </c>
      <c r="AD16" s="92">
        <f t="shared" si="0"/>
        <v>384113</v>
      </c>
      <c r="AE16" s="92">
        <f t="shared" si="0"/>
        <v>0</v>
      </c>
      <c r="AF16" s="92">
        <f t="shared" si="0"/>
        <v>0</v>
      </c>
      <c r="AG16" s="92">
        <f aca="true" t="shared" si="1" ref="AG16:CR16">SUM(AG8:AG15)</f>
        <v>0</v>
      </c>
      <c r="AH16" s="92">
        <f t="shared" si="1"/>
        <v>0</v>
      </c>
      <c r="AI16" s="92">
        <f t="shared" si="1"/>
        <v>0</v>
      </c>
      <c r="AJ16" s="92">
        <f t="shared" si="1"/>
        <v>0</v>
      </c>
      <c r="AK16" s="92">
        <f t="shared" si="1"/>
        <v>0</v>
      </c>
      <c r="AL16" s="92">
        <f t="shared" si="1"/>
        <v>0</v>
      </c>
      <c r="AM16" s="92">
        <f t="shared" si="1"/>
        <v>0</v>
      </c>
      <c r="AN16" s="92">
        <f t="shared" si="1"/>
        <v>0</v>
      </c>
      <c r="AO16" s="92">
        <f t="shared" si="1"/>
        <v>0</v>
      </c>
      <c r="AP16" s="92">
        <f t="shared" si="1"/>
        <v>0</v>
      </c>
      <c r="AQ16" s="92">
        <f t="shared" si="1"/>
        <v>0</v>
      </c>
      <c r="AR16" s="92">
        <f t="shared" si="1"/>
        <v>0</v>
      </c>
      <c r="AS16" s="92">
        <f t="shared" si="1"/>
        <v>0</v>
      </c>
      <c r="AT16" s="92">
        <f t="shared" si="1"/>
        <v>0</v>
      </c>
      <c r="AU16" s="92">
        <f t="shared" si="1"/>
        <v>0</v>
      </c>
      <c r="AV16" s="92">
        <f t="shared" si="1"/>
        <v>0</v>
      </c>
      <c r="AW16" s="92">
        <f t="shared" si="1"/>
        <v>0</v>
      </c>
      <c r="AX16" s="92">
        <f t="shared" si="1"/>
        <v>0</v>
      </c>
      <c r="AY16" s="92">
        <f t="shared" si="1"/>
        <v>0</v>
      </c>
      <c r="AZ16" s="92">
        <f t="shared" si="1"/>
        <v>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S17" s="30">
        <v>1987</v>
      </c>
      <c r="T17" s="30">
        <v>8397</v>
      </c>
      <c r="U17" s="30">
        <v>2034</v>
      </c>
      <c r="V17" s="30">
        <v>8449</v>
      </c>
      <c r="W17" s="30">
        <v>2096</v>
      </c>
      <c r="X17" s="30">
        <v>8463</v>
      </c>
      <c r="Y17" s="30">
        <v>2104</v>
      </c>
      <c r="Z17" s="30">
        <v>8452</v>
      </c>
      <c r="AA17" s="30">
        <v>2121</v>
      </c>
      <c r="AB17" s="30">
        <v>8363</v>
      </c>
      <c r="AC17" s="30">
        <v>2181</v>
      </c>
      <c r="AD17" s="30">
        <v>8362</v>
      </c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S18" s="30">
        <v>2521</v>
      </c>
      <c r="T18" s="30">
        <v>13240</v>
      </c>
      <c r="U18" s="30">
        <v>2582</v>
      </c>
      <c r="V18" s="30">
        <v>13249</v>
      </c>
      <c r="W18" s="30">
        <v>2639</v>
      </c>
      <c r="X18" s="30">
        <v>13320</v>
      </c>
      <c r="Y18" s="30">
        <v>2634</v>
      </c>
      <c r="Z18" s="30">
        <v>13334</v>
      </c>
      <c r="AA18" s="30">
        <v>2642</v>
      </c>
      <c r="AB18" s="30">
        <v>13072</v>
      </c>
      <c r="AC18" s="30">
        <v>2664</v>
      </c>
      <c r="AD18" s="30">
        <v>13052</v>
      </c>
      <c r="AL18" s="29"/>
      <c r="AN18" s="29"/>
      <c r="AP18" s="29"/>
      <c r="AR18" s="29"/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S19" s="30">
        <v>762</v>
      </c>
      <c r="T19" s="30">
        <v>3584</v>
      </c>
      <c r="U19" s="30">
        <v>777</v>
      </c>
      <c r="V19" s="30">
        <v>3582</v>
      </c>
      <c r="W19" s="30">
        <v>789</v>
      </c>
      <c r="X19" s="30">
        <v>3606</v>
      </c>
      <c r="Y19" s="30">
        <v>795</v>
      </c>
      <c r="Z19" s="30">
        <v>3594</v>
      </c>
      <c r="AA19" s="30">
        <v>804</v>
      </c>
      <c r="AB19" s="30">
        <v>3547</v>
      </c>
      <c r="AC19" s="30">
        <v>810</v>
      </c>
      <c r="AD19" s="30">
        <v>3521</v>
      </c>
      <c r="AL19" s="29"/>
      <c r="AN19" s="29"/>
      <c r="AP19" s="29"/>
      <c r="AR19" s="29"/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S20" s="30">
        <v>2754</v>
      </c>
      <c r="T20" s="30">
        <v>10864</v>
      </c>
      <c r="U20" s="30">
        <v>2844</v>
      </c>
      <c r="V20" s="30">
        <v>10876</v>
      </c>
      <c r="W20" s="30">
        <v>2928</v>
      </c>
      <c r="X20" s="30">
        <v>10929</v>
      </c>
      <c r="Y20" s="30">
        <v>2942</v>
      </c>
      <c r="Z20" s="30">
        <v>10963</v>
      </c>
      <c r="AA20" s="30">
        <v>2966</v>
      </c>
      <c r="AB20" s="30">
        <v>10710</v>
      </c>
      <c r="AC20" s="30">
        <v>3003</v>
      </c>
      <c r="AD20" s="30">
        <v>10625</v>
      </c>
      <c r="AL20" s="29"/>
      <c r="AN20" s="29"/>
      <c r="AP20" s="29"/>
      <c r="AR20" s="29"/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S21" s="30">
        <v>585</v>
      </c>
      <c r="T21" s="30">
        <v>3417</v>
      </c>
      <c r="U21" s="30">
        <v>594</v>
      </c>
      <c r="V21" s="30">
        <v>3446</v>
      </c>
      <c r="W21" s="30">
        <v>601</v>
      </c>
      <c r="X21" s="30">
        <v>3492</v>
      </c>
      <c r="Y21" s="30">
        <v>611</v>
      </c>
      <c r="Z21" s="30">
        <v>3500</v>
      </c>
      <c r="AA21" s="30">
        <v>603</v>
      </c>
      <c r="AB21" s="30">
        <v>3417</v>
      </c>
      <c r="AC21" s="30">
        <v>610</v>
      </c>
      <c r="AD21" s="30">
        <v>3426</v>
      </c>
      <c r="AL21" s="29"/>
      <c r="AN21" s="29"/>
      <c r="AP21" s="29"/>
      <c r="AR21" s="29"/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S22" s="30">
        <v>993</v>
      </c>
      <c r="T22" s="30">
        <v>3739</v>
      </c>
      <c r="U22" s="30">
        <v>1031</v>
      </c>
      <c r="V22" s="30">
        <v>3771</v>
      </c>
      <c r="W22" s="30">
        <v>1033</v>
      </c>
      <c r="X22" s="30">
        <v>3749</v>
      </c>
      <c r="Y22" s="30">
        <v>1032</v>
      </c>
      <c r="Z22" s="30">
        <v>3732</v>
      </c>
      <c r="AA22" s="30">
        <v>1050</v>
      </c>
      <c r="AB22" s="30">
        <v>3672</v>
      </c>
      <c r="AC22" s="30">
        <v>1055</v>
      </c>
      <c r="AD22" s="30">
        <v>3628</v>
      </c>
      <c r="AL22" s="29"/>
      <c r="AN22" s="29"/>
      <c r="AP22" s="29"/>
      <c r="AR22" s="29"/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S23" s="30">
        <v>945</v>
      </c>
      <c r="T23" s="30">
        <v>4619</v>
      </c>
      <c r="U23" s="30">
        <v>989</v>
      </c>
      <c r="V23" s="30">
        <v>4677</v>
      </c>
      <c r="W23" s="30">
        <v>1012</v>
      </c>
      <c r="X23" s="30">
        <v>4700</v>
      </c>
      <c r="Y23" s="30">
        <v>1017</v>
      </c>
      <c r="Z23" s="30">
        <v>4700</v>
      </c>
      <c r="AA23" s="30">
        <v>1040</v>
      </c>
      <c r="AB23" s="30">
        <v>4644</v>
      </c>
      <c r="AC23" s="30">
        <v>1048</v>
      </c>
      <c r="AD23" s="30">
        <v>4661</v>
      </c>
      <c r="AL23" s="29"/>
      <c r="AN23" s="29"/>
      <c r="AP23" s="29"/>
      <c r="AR23" s="29"/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S24" s="30">
        <v>2713</v>
      </c>
      <c r="T24" s="30">
        <v>11476</v>
      </c>
      <c r="U24" s="30">
        <v>2775</v>
      </c>
      <c r="V24" s="30">
        <v>11493</v>
      </c>
      <c r="W24" s="30">
        <v>2853</v>
      </c>
      <c r="X24" s="30">
        <v>11542</v>
      </c>
      <c r="Y24" s="30">
        <v>2897</v>
      </c>
      <c r="Z24" s="30">
        <v>11570</v>
      </c>
      <c r="AA24" s="30">
        <v>2918</v>
      </c>
      <c r="AB24" s="30">
        <v>11548</v>
      </c>
      <c r="AC24" s="30">
        <v>2943</v>
      </c>
      <c r="AD24" s="30">
        <v>11560</v>
      </c>
      <c r="AL24" s="29"/>
      <c r="AN24" s="29"/>
      <c r="AP24" s="29"/>
      <c r="AR24" s="29"/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S25" s="30">
        <v>5304</v>
      </c>
      <c r="T25" s="30">
        <v>18475</v>
      </c>
      <c r="U25" s="30">
        <v>5397</v>
      </c>
      <c r="V25" s="30">
        <v>18468</v>
      </c>
      <c r="W25" s="30">
        <v>5559</v>
      </c>
      <c r="X25" s="30">
        <v>18559</v>
      </c>
      <c r="Y25" s="30">
        <v>5605</v>
      </c>
      <c r="Z25" s="30">
        <v>18557</v>
      </c>
      <c r="AA25" s="30">
        <v>5620</v>
      </c>
      <c r="AB25" s="30">
        <v>18236</v>
      </c>
      <c r="AC25" s="30">
        <v>5749</v>
      </c>
      <c r="AD25" s="30">
        <v>18205</v>
      </c>
      <c r="AL25" s="29"/>
      <c r="AN25" s="29"/>
      <c r="AP25" s="29"/>
      <c r="AR25" s="29"/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S26" s="30">
        <v>13481</v>
      </c>
      <c r="T26" s="30">
        <v>55716</v>
      </c>
      <c r="U26" s="30">
        <v>13829</v>
      </c>
      <c r="V26" s="30">
        <v>55790</v>
      </c>
      <c r="W26" s="30">
        <v>14247</v>
      </c>
      <c r="X26" s="30">
        <v>56054</v>
      </c>
      <c r="Y26" s="30">
        <v>14316</v>
      </c>
      <c r="Z26" s="30">
        <v>56066</v>
      </c>
      <c r="AA26" s="30">
        <v>14511</v>
      </c>
      <c r="AB26" s="30">
        <v>55490</v>
      </c>
      <c r="AC26" s="30">
        <v>14755</v>
      </c>
      <c r="AD26" s="30">
        <v>55476</v>
      </c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S27" s="30">
        <v>1442</v>
      </c>
      <c r="T27" s="30">
        <v>7290</v>
      </c>
      <c r="U27" s="30">
        <v>1481</v>
      </c>
      <c r="V27" s="30">
        <v>7345</v>
      </c>
      <c r="W27" s="30">
        <v>1508</v>
      </c>
      <c r="X27" s="30">
        <v>7379</v>
      </c>
      <c r="Y27" s="30">
        <v>1506</v>
      </c>
      <c r="Z27" s="30">
        <v>7383</v>
      </c>
      <c r="AA27" s="30">
        <v>1504</v>
      </c>
      <c r="AB27" s="30">
        <v>7306</v>
      </c>
      <c r="AC27" s="30">
        <v>1522</v>
      </c>
      <c r="AD27" s="30">
        <v>7330</v>
      </c>
      <c r="AL27" s="29"/>
      <c r="AN27" s="29"/>
      <c r="AP27" s="29"/>
      <c r="AR27" s="29"/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S28" s="30">
        <v>3808</v>
      </c>
      <c r="T28" s="30">
        <v>13656</v>
      </c>
      <c r="U28" s="30">
        <v>3862</v>
      </c>
      <c r="V28" s="30">
        <v>13602</v>
      </c>
      <c r="W28" s="30">
        <v>3938</v>
      </c>
      <c r="X28" s="30">
        <v>13634</v>
      </c>
      <c r="Y28" s="30">
        <v>3939</v>
      </c>
      <c r="Z28" s="30">
        <v>13621</v>
      </c>
      <c r="AA28" s="30">
        <v>3973</v>
      </c>
      <c r="AB28" s="30">
        <v>13521</v>
      </c>
      <c r="AC28" s="30">
        <v>4009</v>
      </c>
      <c r="AD28" s="30">
        <v>13434</v>
      </c>
      <c r="AL28" s="29"/>
      <c r="AN28" s="29"/>
      <c r="AP28" s="29"/>
      <c r="AR28" s="29"/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S29" s="30">
        <v>5469</v>
      </c>
      <c r="T29" s="30">
        <v>23494</v>
      </c>
      <c r="U29" s="30">
        <v>5606</v>
      </c>
      <c r="V29" s="30">
        <v>23517</v>
      </c>
      <c r="W29" s="30">
        <v>5739</v>
      </c>
      <c r="X29" s="30">
        <v>23583</v>
      </c>
      <c r="Y29" s="30">
        <v>5758</v>
      </c>
      <c r="Z29" s="30">
        <v>23547</v>
      </c>
      <c r="AA29" s="30">
        <v>5854</v>
      </c>
      <c r="AB29" s="30">
        <v>23413</v>
      </c>
      <c r="AC29" s="30">
        <v>5970</v>
      </c>
      <c r="AD29" s="30">
        <v>23413</v>
      </c>
      <c r="AL29" s="29"/>
      <c r="AN29" s="29"/>
      <c r="AP29" s="29"/>
      <c r="AR29" s="29"/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S30" s="30">
        <v>919</v>
      </c>
      <c r="T30" s="30">
        <v>5290</v>
      </c>
      <c r="U30" s="30">
        <v>930</v>
      </c>
      <c r="V30" s="30">
        <v>5274</v>
      </c>
      <c r="W30" s="30">
        <v>959</v>
      </c>
      <c r="X30" s="30">
        <v>5229</v>
      </c>
      <c r="Y30" s="30">
        <v>964</v>
      </c>
      <c r="Z30" s="30">
        <v>5227</v>
      </c>
      <c r="AA30" s="30">
        <v>969</v>
      </c>
      <c r="AB30" s="30">
        <v>5152</v>
      </c>
      <c r="AC30" s="30">
        <v>979</v>
      </c>
      <c r="AD30" s="30">
        <v>5145</v>
      </c>
      <c r="AL30" s="29"/>
      <c r="AN30" s="29"/>
      <c r="AP30" s="29"/>
      <c r="AR30" s="29"/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S31" s="30">
        <v>1456</v>
      </c>
      <c r="T31" s="30">
        <v>6692</v>
      </c>
      <c r="U31" s="30">
        <v>1497</v>
      </c>
      <c r="V31" s="30">
        <v>6674</v>
      </c>
      <c r="W31" s="30">
        <v>1552</v>
      </c>
      <c r="X31" s="30">
        <v>6681</v>
      </c>
      <c r="Y31" s="30">
        <v>1562</v>
      </c>
      <c r="Z31" s="30">
        <v>6675</v>
      </c>
      <c r="AA31" s="30">
        <v>1579</v>
      </c>
      <c r="AB31" s="30">
        <v>6623</v>
      </c>
      <c r="AC31" s="30">
        <v>1624</v>
      </c>
      <c r="AD31" s="30">
        <v>6621</v>
      </c>
      <c r="AL31" s="29"/>
      <c r="AN31" s="29"/>
      <c r="AP31" s="29"/>
      <c r="AR31" s="29"/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45139</v>
      </c>
      <c r="T32" s="92">
        <f t="shared" si="6"/>
        <v>189949</v>
      </c>
      <c r="U32" s="92">
        <f t="shared" si="6"/>
        <v>46228</v>
      </c>
      <c r="V32" s="92">
        <f t="shared" si="6"/>
        <v>190213</v>
      </c>
      <c r="W32" s="92">
        <f t="shared" si="6"/>
        <v>47453</v>
      </c>
      <c r="X32" s="92">
        <f t="shared" si="6"/>
        <v>190920</v>
      </c>
      <c r="Y32" s="92">
        <f t="shared" si="6"/>
        <v>47682</v>
      </c>
      <c r="Z32" s="92">
        <f t="shared" si="6"/>
        <v>190921</v>
      </c>
      <c r="AA32" s="92">
        <f t="shared" si="6"/>
        <v>48154</v>
      </c>
      <c r="AB32" s="92">
        <f t="shared" si="6"/>
        <v>188714</v>
      </c>
      <c r="AC32" s="92">
        <f t="shared" si="6"/>
        <v>48922</v>
      </c>
      <c r="AD32" s="92">
        <f t="shared" si="6"/>
        <v>188459</v>
      </c>
      <c r="AE32" s="92">
        <f t="shared" si="6"/>
        <v>0</v>
      </c>
      <c r="AF32" s="92">
        <f t="shared" si="6"/>
        <v>0</v>
      </c>
      <c r="AG32" s="92">
        <f>SUM(AG17:AG31)</f>
        <v>0</v>
      </c>
      <c r="AH32" s="92">
        <f>SUM(AH17:AH31)</f>
        <v>0</v>
      </c>
      <c r="AI32" s="92">
        <f>SUM(AI17:AI31)</f>
        <v>0</v>
      </c>
      <c r="AJ32" s="92">
        <f>SUM(AJ17:AJ31)</f>
        <v>0</v>
      </c>
      <c r="AK32" s="92">
        <f aca="true" t="shared" si="7" ref="AK32:AZ32">SUM(AK17:AK31)</f>
        <v>0</v>
      </c>
      <c r="AL32" s="92">
        <f t="shared" si="7"/>
        <v>0</v>
      </c>
      <c r="AM32" s="92">
        <f t="shared" si="7"/>
        <v>0</v>
      </c>
      <c r="AN32" s="92">
        <f t="shared" si="7"/>
        <v>0</v>
      </c>
      <c r="AO32" s="92">
        <f t="shared" si="7"/>
        <v>0</v>
      </c>
      <c r="AP32" s="92">
        <f t="shared" si="7"/>
        <v>0</v>
      </c>
      <c r="AQ32" s="92">
        <f t="shared" si="7"/>
        <v>0</v>
      </c>
      <c r="AR32" s="92">
        <f t="shared" si="7"/>
        <v>0</v>
      </c>
      <c r="AS32" s="92">
        <f t="shared" si="7"/>
        <v>0</v>
      </c>
      <c r="AT32" s="92">
        <f t="shared" si="7"/>
        <v>0</v>
      </c>
      <c r="AU32" s="92">
        <f t="shared" si="7"/>
        <v>0</v>
      </c>
      <c r="AV32" s="92">
        <f t="shared" si="7"/>
        <v>0</v>
      </c>
      <c r="AW32" s="92">
        <f t="shared" si="7"/>
        <v>0</v>
      </c>
      <c r="AX32" s="92">
        <f t="shared" si="7"/>
        <v>0</v>
      </c>
      <c r="AY32" s="92">
        <f t="shared" si="7"/>
        <v>0</v>
      </c>
      <c r="AZ32" s="92">
        <f t="shared" si="7"/>
        <v>0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S33" s="30">
        <v>843</v>
      </c>
      <c r="T33" s="30">
        <v>4148</v>
      </c>
      <c r="U33" s="30">
        <v>873</v>
      </c>
      <c r="V33" s="30">
        <v>4146</v>
      </c>
      <c r="W33" s="30">
        <v>913</v>
      </c>
      <c r="X33" s="30">
        <v>4187</v>
      </c>
      <c r="Y33" s="30">
        <v>919</v>
      </c>
      <c r="Z33" s="30">
        <v>4167</v>
      </c>
      <c r="AA33" s="30">
        <v>944</v>
      </c>
      <c r="AB33" s="30">
        <v>4169</v>
      </c>
      <c r="AC33" s="30">
        <v>962</v>
      </c>
      <c r="AD33" s="30">
        <v>4175</v>
      </c>
      <c r="AL33" s="29"/>
      <c r="AN33" s="29"/>
      <c r="AP33" s="29"/>
      <c r="AR33" s="29"/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S34" s="30">
        <v>887</v>
      </c>
      <c r="T34" s="30">
        <v>5110</v>
      </c>
      <c r="U34" s="30">
        <v>905</v>
      </c>
      <c r="V34" s="30">
        <v>5162</v>
      </c>
      <c r="W34" s="30">
        <v>951</v>
      </c>
      <c r="X34" s="30">
        <v>5248</v>
      </c>
      <c r="Y34" s="30">
        <v>966</v>
      </c>
      <c r="Z34" s="30">
        <v>5244</v>
      </c>
      <c r="AA34" s="30">
        <v>954</v>
      </c>
      <c r="AB34" s="30">
        <v>5169</v>
      </c>
      <c r="AC34" s="30">
        <v>973</v>
      </c>
      <c r="AD34" s="30">
        <v>5167</v>
      </c>
      <c r="AL34" s="29"/>
      <c r="AN34" s="29"/>
      <c r="AP34" s="29"/>
      <c r="AR34" s="29"/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S35" s="30">
        <v>1577</v>
      </c>
      <c r="T35" s="30">
        <v>8446</v>
      </c>
      <c r="U35" s="30">
        <v>1614</v>
      </c>
      <c r="V35" s="30">
        <v>8464</v>
      </c>
      <c r="W35" s="30">
        <v>1693</v>
      </c>
      <c r="X35" s="30">
        <v>8492</v>
      </c>
      <c r="Y35" s="30">
        <v>1703</v>
      </c>
      <c r="Z35" s="30">
        <v>8489</v>
      </c>
      <c r="AA35" s="30">
        <v>1717</v>
      </c>
      <c r="AB35" s="30">
        <v>8482</v>
      </c>
      <c r="AC35" s="30">
        <v>1770</v>
      </c>
      <c r="AD35" s="30">
        <v>8507</v>
      </c>
      <c r="AL35" s="29"/>
      <c r="AN35" s="29"/>
      <c r="AP35" s="29"/>
      <c r="AR35" s="29"/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S36" s="30">
        <v>661</v>
      </c>
      <c r="T36" s="30">
        <v>3212</v>
      </c>
      <c r="U36" s="30">
        <v>671</v>
      </c>
      <c r="V36" s="30">
        <v>3240</v>
      </c>
      <c r="W36" s="30">
        <v>695</v>
      </c>
      <c r="X36" s="30">
        <v>3287</v>
      </c>
      <c r="Y36" s="30">
        <v>701</v>
      </c>
      <c r="Z36" s="30">
        <v>3289</v>
      </c>
      <c r="AA36" s="30">
        <v>708</v>
      </c>
      <c r="AB36" s="30">
        <v>3267</v>
      </c>
      <c r="AC36" s="30">
        <v>712</v>
      </c>
      <c r="AD36" s="30">
        <v>3258</v>
      </c>
      <c r="AL36" s="29"/>
      <c r="AN36" s="29"/>
      <c r="AP36" s="29"/>
      <c r="AR36" s="29"/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S37" s="30">
        <v>3831</v>
      </c>
      <c r="T37" s="30">
        <v>20968</v>
      </c>
      <c r="U37" s="30">
        <v>3953</v>
      </c>
      <c r="V37" s="30">
        <v>20988</v>
      </c>
      <c r="W37" s="30">
        <v>4057</v>
      </c>
      <c r="X37" s="30">
        <v>20916</v>
      </c>
      <c r="Y37" s="30">
        <v>4092</v>
      </c>
      <c r="Z37" s="30">
        <v>20879</v>
      </c>
      <c r="AA37" s="30">
        <v>4113</v>
      </c>
      <c r="AB37" s="30">
        <v>20604</v>
      </c>
      <c r="AC37" s="30">
        <v>4218</v>
      </c>
      <c r="AD37" s="30">
        <v>20590</v>
      </c>
      <c r="AL37" s="29"/>
      <c r="AN37" s="29"/>
      <c r="AP37" s="29"/>
      <c r="AR37" s="29"/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S38" s="30">
        <v>1057</v>
      </c>
      <c r="T38" s="30">
        <v>4943</v>
      </c>
      <c r="U38" s="30">
        <v>1078</v>
      </c>
      <c r="V38" s="30">
        <v>4918</v>
      </c>
      <c r="W38" s="30">
        <v>1125</v>
      </c>
      <c r="X38" s="30">
        <v>4948</v>
      </c>
      <c r="Y38" s="30">
        <v>1144</v>
      </c>
      <c r="Z38" s="30">
        <v>4968</v>
      </c>
      <c r="AA38" s="30">
        <v>1151</v>
      </c>
      <c r="AB38" s="30">
        <v>4901</v>
      </c>
      <c r="AC38" s="30">
        <v>1182</v>
      </c>
      <c r="AD38" s="30">
        <v>4901</v>
      </c>
      <c r="AL38" s="29"/>
      <c r="AN38" s="29"/>
      <c r="AP38" s="29"/>
      <c r="AR38" s="29"/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8856</v>
      </c>
      <c r="T39" s="92">
        <f t="shared" si="13"/>
        <v>46827</v>
      </c>
      <c r="U39" s="92">
        <f t="shared" si="13"/>
        <v>9094</v>
      </c>
      <c r="V39" s="92">
        <f t="shared" si="13"/>
        <v>46918</v>
      </c>
      <c r="W39" s="92">
        <f t="shared" si="13"/>
        <v>9434</v>
      </c>
      <c r="X39" s="92">
        <f t="shared" si="13"/>
        <v>47078</v>
      </c>
      <c r="Y39" s="92">
        <f t="shared" si="13"/>
        <v>9525</v>
      </c>
      <c r="Z39" s="92">
        <f t="shared" si="13"/>
        <v>47036</v>
      </c>
      <c r="AA39" s="92">
        <f t="shared" si="13"/>
        <v>9587</v>
      </c>
      <c r="AB39" s="92">
        <f t="shared" si="13"/>
        <v>46592</v>
      </c>
      <c r="AC39" s="92">
        <f t="shared" si="13"/>
        <v>9817</v>
      </c>
      <c r="AD39" s="92">
        <f t="shared" si="13"/>
        <v>46598</v>
      </c>
      <c r="AE39" s="92">
        <f t="shared" si="13"/>
        <v>0</v>
      </c>
      <c r="AF39" s="92">
        <f t="shared" si="13"/>
        <v>0</v>
      </c>
      <c r="AG39" s="92">
        <f>SUM(AG33:AG38)</f>
        <v>0</v>
      </c>
      <c r="AH39" s="92">
        <f>SUM(AH33:AH38)</f>
        <v>0</v>
      </c>
      <c r="AI39" s="92">
        <f>SUM(AI33:AI38)</f>
        <v>0</v>
      </c>
      <c r="AJ39" s="92">
        <f>SUM(AJ33:AJ38)</f>
        <v>0</v>
      </c>
      <c r="AK39" s="92">
        <f aca="true" t="shared" si="14" ref="AK39:AZ39">SUM(AK33:AK38)</f>
        <v>0</v>
      </c>
      <c r="AL39" s="92">
        <f t="shared" si="14"/>
        <v>0</v>
      </c>
      <c r="AM39" s="92">
        <f t="shared" si="14"/>
        <v>0</v>
      </c>
      <c r="AN39" s="92">
        <f t="shared" si="14"/>
        <v>0</v>
      </c>
      <c r="AO39" s="92">
        <f t="shared" si="14"/>
        <v>0</v>
      </c>
      <c r="AP39" s="92">
        <f t="shared" si="14"/>
        <v>0</v>
      </c>
      <c r="AQ39" s="92">
        <f t="shared" si="14"/>
        <v>0</v>
      </c>
      <c r="AR39" s="92">
        <f t="shared" si="14"/>
        <v>0</v>
      </c>
      <c r="AS39" s="92">
        <f t="shared" si="14"/>
        <v>0</v>
      </c>
      <c r="AT39" s="92">
        <f t="shared" si="14"/>
        <v>0</v>
      </c>
      <c r="AU39" s="92">
        <f t="shared" si="14"/>
        <v>0</v>
      </c>
      <c r="AV39" s="92">
        <f t="shared" si="14"/>
        <v>0</v>
      </c>
      <c r="AW39" s="92">
        <f t="shared" si="14"/>
        <v>0</v>
      </c>
      <c r="AX39" s="92">
        <f t="shared" si="14"/>
        <v>0</v>
      </c>
      <c r="AY39" s="92">
        <f t="shared" si="14"/>
        <v>0</v>
      </c>
      <c r="AZ39" s="92">
        <f t="shared" si="14"/>
        <v>0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S40" s="30">
        <v>1480</v>
      </c>
      <c r="T40" s="30">
        <v>7288</v>
      </c>
      <c r="U40" s="30">
        <v>1522</v>
      </c>
      <c r="V40" s="30">
        <v>7292</v>
      </c>
      <c r="W40" s="30">
        <v>1559</v>
      </c>
      <c r="X40" s="30">
        <v>7308</v>
      </c>
      <c r="Y40" s="30">
        <v>1565</v>
      </c>
      <c r="Z40" s="30">
        <v>7302</v>
      </c>
      <c r="AA40" s="30">
        <v>1589</v>
      </c>
      <c r="AB40" s="30">
        <v>7192</v>
      </c>
      <c r="AC40" s="30">
        <v>1626</v>
      </c>
      <c r="AD40" s="30">
        <v>7191</v>
      </c>
      <c r="AL40" s="29"/>
      <c r="AN40" s="29"/>
      <c r="AP40" s="29"/>
      <c r="AR40" s="29"/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S41" s="30">
        <v>4563</v>
      </c>
      <c r="T41" s="30">
        <v>35500</v>
      </c>
      <c r="U41" s="30">
        <v>4689</v>
      </c>
      <c r="V41" s="30">
        <v>35521</v>
      </c>
      <c r="W41" s="30">
        <v>4847</v>
      </c>
      <c r="X41" s="30">
        <v>35501</v>
      </c>
      <c r="Y41" s="30">
        <v>4877</v>
      </c>
      <c r="Z41" s="30">
        <v>35449</v>
      </c>
      <c r="AA41" s="30">
        <v>4937</v>
      </c>
      <c r="AB41" s="30">
        <v>34986</v>
      </c>
      <c r="AC41" s="30">
        <v>5025</v>
      </c>
      <c r="AD41" s="30">
        <v>34862</v>
      </c>
      <c r="AL41" s="29"/>
      <c r="AN41" s="29"/>
      <c r="AP41" s="29"/>
      <c r="AR41" s="29"/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S42" s="30">
        <v>647</v>
      </c>
      <c r="T42" s="30">
        <v>2230</v>
      </c>
      <c r="U42" s="30">
        <v>655</v>
      </c>
      <c r="V42" s="30">
        <v>2209</v>
      </c>
      <c r="W42" s="30">
        <v>661</v>
      </c>
      <c r="X42" s="30">
        <v>2194</v>
      </c>
      <c r="Y42" s="30">
        <v>659</v>
      </c>
      <c r="Z42" s="30">
        <v>2184</v>
      </c>
      <c r="AA42" s="30">
        <v>672</v>
      </c>
      <c r="AB42" s="30">
        <v>2181</v>
      </c>
      <c r="AC42" s="30">
        <v>679</v>
      </c>
      <c r="AD42" s="30">
        <v>2173</v>
      </c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S43" s="30">
        <v>718</v>
      </c>
      <c r="T43" s="30">
        <v>6759</v>
      </c>
      <c r="U43" s="30">
        <v>739</v>
      </c>
      <c r="V43" s="30">
        <v>6746</v>
      </c>
      <c r="W43" s="30">
        <v>749</v>
      </c>
      <c r="X43" s="30">
        <v>6740</v>
      </c>
      <c r="Y43" s="30">
        <v>752</v>
      </c>
      <c r="Z43" s="30">
        <v>6725</v>
      </c>
      <c r="AA43" s="30">
        <v>754</v>
      </c>
      <c r="AB43" s="30">
        <v>6670</v>
      </c>
      <c r="AC43" s="30">
        <v>762</v>
      </c>
      <c r="AD43" s="30">
        <v>6659</v>
      </c>
      <c r="AL43" s="29"/>
      <c r="AN43" s="29"/>
      <c r="AP43" s="29"/>
      <c r="AR43" s="29"/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S44" s="30">
        <v>1246</v>
      </c>
      <c r="T44" s="30">
        <v>5746</v>
      </c>
      <c r="U44" s="30">
        <v>1245</v>
      </c>
      <c r="V44" s="30">
        <v>5680</v>
      </c>
      <c r="W44" s="30">
        <v>1278</v>
      </c>
      <c r="X44" s="30">
        <v>5746</v>
      </c>
      <c r="Y44" s="30">
        <v>1291</v>
      </c>
      <c r="Z44" s="30">
        <v>5757</v>
      </c>
      <c r="AA44" s="30">
        <v>1307</v>
      </c>
      <c r="AB44" s="30">
        <v>5741</v>
      </c>
      <c r="AC44" s="30">
        <v>1337</v>
      </c>
      <c r="AD44" s="30">
        <v>5751</v>
      </c>
      <c r="AL44" s="29"/>
      <c r="AN44" s="29"/>
      <c r="AP44" s="29"/>
      <c r="AR44" s="29"/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S45" s="30">
        <v>2632</v>
      </c>
      <c r="T45" s="30">
        <v>15341</v>
      </c>
      <c r="U45" s="30">
        <v>2733</v>
      </c>
      <c r="V45" s="30">
        <v>15373</v>
      </c>
      <c r="W45" s="30">
        <v>2843</v>
      </c>
      <c r="X45" s="30">
        <v>15416</v>
      </c>
      <c r="Y45" s="30">
        <v>2878</v>
      </c>
      <c r="Z45" s="30">
        <v>15392</v>
      </c>
      <c r="AA45" s="30">
        <v>2891</v>
      </c>
      <c r="AB45" s="30">
        <v>15110</v>
      </c>
      <c r="AC45" s="30">
        <v>2983</v>
      </c>
      <c r="AD45" s="30">
        <v>15097</v>
      </c>
      <c r="AL45" s="29"/>
      <c r="AN45" s="29"/>
      <c r="AP45" s="29"/>
      <c r="AR45" s="29"/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S46" s="30">
        <v>461</v>
      </c>
      <c r="T46" s="30">
        <v>3046</v>
      </c>
      <c r="U46" s="30">
        <v>480</v>
      </c>
      <c r="V46" s="30">
        <v>3040</v>
      </c>
      <c r="W46" s="30">
        <v>491</v>
      </c>
      <c r="X46" s="30">
        <v>3038</v>
      </c>
      <c r="Y46" s="30">
        <v>487</v>
      </c>
      <c r="Z46" s="30">
        <v>3032</v>
      </c>
      <c r="AA46" s="30">
        <v>488</v>
      </c>
      <c r="AB46" s="30">
        <v>3030</v>
      </c>
      <c r="AC46" s="30">
        <v>503</v>
      </c>
      <c r="AD46" s="30">
        <v>3021</v>
      </c>
      <c r="AL46" s="29"/>
      <c r="AN46" s="29"/>
      <c r="AP46" s="29"/>
      <c r="AR46" s="29"/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S47" s="30">
        <v>902</v>
      </c>
      <c r="T47" s="30">
        <v>5627</v>
      </c>
      <c r="U47" s="30">
        <v>913</v>
      </c>
      <c r="V47" s="30">
        <v>5593</v>
      </c>
      <c r="W47" s="30">
        <v>944</v>
      </c>
      <c r="X47" s="30">
        <v>5613</v>
      </c>
      <c r="Y47" s="30">
        <v>935</v>
      </c>
      <c r="Z47" s="30">
        <v>5602</v>
      </c>
      <c r="AA47" s="30">
        <v>940</v>
      </c>
      <c r="AB47" s="30">
        <v>5543</v>
      </c>
      <c r="AC47" s="30">
        <v>951</v>
      </c>
      <c r="AD47" s="30">
        <v>5548</v>
      </c>
      <c r="AL47" s="29"/>
      <c r="AN47" s="29"/>
      <c r="AP47" s="29"/>
      <c r="AR47" s="29"/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S48" s="30">
        <v>773</v>
      </c>
      <c r="T48" s="30">
        <v>4074</v>
      </c>
      <c r="U48" s="30">
        <v>786</v>
      </c>
      <c r="V48" s="30">
        <v>4076</v>
      </c>
      <c r="W48" s="30">
        <v>811</v>
      </c>
      <c r="X48" s="30">
        <v>4073</v>
      </c>
      <c r="Y48" s="30">
        <v>817</v>
      </c>
      <c r="Z48" s="30">
        <v>4049</v>
      </c>
      <c r="AA48" s="30">
        <v>819</v>
      </c>
      <c r="AB48" s="30">
        <v>4028</v>
      </c>
      <c r="AC48" s="30">
        <v>828</v>
      </c>
      <c r="AD48" s="30">
        <v>4020</v>
      </c>
      <c r="AL48" s="29"/>
      <c r="AN48" s="29"/>
      <c r="AP48" s="29"/>
      <c r="AR48" s="29"/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13422</v>
      </c>
      <c r="T49" s="92">
        <f t="shared" si="19"/>
        <v>85611</v>
      </c>
      <c r="U49" s="92">
        <f t="shared" si="19"/>
        <v>13762</v>
      </c>
      <c r="V49" s="92">
        <f t="shared" si="19"/>
        <v>85530</v>
      </c>
      <c r="W49" s="92">
        <f t="shared" si="19"/>
        <v>14183</v>
      </c>
      <c r="X49" s="92">
        <f t="shared" si="19"/>
        <v>85629</v>
      </c>
      <c r="Y49" s="92">
        <f t="shared" si="19"/>
        <v>14261</v>
      </c>
      <c r="Z49" s="92">
        <f t="shared" si="19"/>
        <v>85492</v>
      </c>
      <c r="AA49" s="92">
        <f t="shared" si="19"/>
        <v>14397</v>
      </c>
      <c r="AB49" s="92">
        <f t="shared" si="19"/>
        <v>84481</v>
      </c>
      <c r="AC49" s="92">
        <f t="shared" si="19"/>
        <v>14694</v>
      </c>
      <c r="AD49" s="92">
        <f t="shared" si="19"/>
        <v>84322</v>
      </c>
      <c r="AE49" s="92">
        <f t="shared" si="19"/>
        <v>0</v>
      </c>
      <c r="AF49" s="92">
        <f t="shared" si="19"/>
        <v>0</v>
      </c>
      <c r="AG49" s="92">
        <f>SUM(AG40:AG48)</f>
        <v>0</v>
      </c>
      <c r="AH49" s="92">
        <f>SUM(AH40:AH48)</f>
        <v>0</v>
      </c>
      <c r="AI49" s="92">
        <f>SUM(AI40:AI48)</f>
        <v>0</v>
      </c>
      <c r="AJ49" s="92">
        <f>SUM(AJ40:AJ48)</f>
        <v>0</v>
      </c>
      <c r="AK49" s="92">
        <f aca="true" t="shared" si="20" ref="AK49:AZ49">SUM(AK40:AK48)</f>
        <v>0</v>
      </c>
      <c r="AL49" s="92">
        <f t="shared" si="20"/>
        <v>0</v>
      </c>
      <c r="AM49" s="92">
        <f t="shared" si="20"/>
        <v>0</v>
      </c>
      <c r="AN49" s="92">
        <f t="shared" si="20"/>
        <v>0</v>
      </c>
      <c r="AO49" s="92">
        <f t="shared" si="20"/>
        <v>0</v>
      </c>
      <c r="AP49" s="92">
        <f t="shared" si="20"/>
        <v>0</v>
      </c>
      <c r="AQ49" s="92">
        <f t="shared" si="20"/>
        <v>0</v>
      </c>
      <c r="AR49" s="92">
        <f t="shared" si="20"/>
        <v>0</v>
      </c>
      <c r="AS49" s="92">
        <f t="shared" si="20"/>
        <v>0</v>
      </c>
      <c r="AT49" s="92">
        <f t="shared" si="20"/>
        <v>0</v>
      </c>
      <c r="AU49" s="92">
        <f t="shared" si="20"/>
        <v>0</v>
      </c>
      <c r="AV49" s="92">
        <f t="shared" si="20"/>
        <v>0</v>
      </c>
      <c r="AW49" s="92">
        <f t="shared" si="20"/>
        <v>0</v>
      </c>
      <c r="AX49" s="92">
        <f t="shared" si="20"/>
        <v>0</v>
      </c>
      <c r="AY49" s="92">
        <f t="shared" si="20"/>
        <v>0</v>
      </c>
      <c r="AZ49" s="92">
        <f t="shared" si="20"/>
        <v>0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S50" s="30">
        <v>144</v>
      </c>
      <c r="T50" s="30">
        <v>522</v>
      </c>
      <c r="U50" s="30">
        <v>144</v>
      </c>
      <c r="V50" s="30">
        <v>523</v>
      </c>
      <c r="W50" s="30">
        <v>148</v>
      </c>
      <c r="X50" s="30">
        <v>528</v>
      </c>
      <c r="Y50" s="30">
        <v>148</v>
      </c>
      <c r="Z50" s="30">
        <v>527</v>
      </c>
      <c r="AA50" s="30">
        <v>141</v>
      </c>
      <c r="AB50" s="30">
        <v>532</v>
      </c>
      <c r="AC50" s="30">
        <v>147</v>
      </c>
      <c r="AD50" s="30">
        <v>528</v>
      </c>
      <c r="AL50" s="29"/>
      <c r="AN50" s="29"/>
      <c r="AP50" s="29"/>
      <c r="AR50" s="29"/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S51" s="30">
        <v>398</v>
      </c>
      <c r="T51" s="30">
        <v>1939</v>
      </c>
      <c r="U51" s="30">
        <v>402</v>
      </c>
      <c r="V51" s="30">
        <v>1942</v>
      </c>
      <c r="W51" s="30">
        <v>421</v>
      </c>
      <c r="X51" s="30">
        <v>1963</v>
      </c>
      <c r="Y51" s="30">
        <v>426</v>
      </c>
      <c r="Z51" s="30">
        <v>1981</v>
      </c>
      <c r="AA51" s="30">
        <v>445</v>
      </c>
      <c r="AB51" s="30">
        <v>1955</v>
      </c>
      <c r="AC51" s="30">
        <v>451</v>
      </c>
      <c r="AD51" s="30">
        <v>1949</v>
      </c>
      <c r="AL51" s="29"/>
      <c r="AN51" s="29"/>
      <c r="AP51" s="29"/>
      <c r="AR51" s="29"/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S52" s="30">
        <v>426</v>
      </c>
      <c r="T52" s="30">
        <v>1587</v>
      </c>
      <c r="U52" s="30">
        <v>439</v>
      </c>
      <c r="V52" s="30">
        <v>1596</v>
      </c>
      <c r="W52" s="30">
        <v>447</v>
      </c>
      <c r="X52" s="30">
        <v>1600</v>
      </c>
      <c r="Y52" s="30">
        <v>447</v>
      </c>
      <c r="Z52" s="30">
        <v>1600</v>
      </c>
      <c r="AA52" s="30">
        <v>451</v>
      </c>
      <c r="AB52" s="30">
        <v>1581</v>
      </c>
      <c r="AC52" s="30">
        <v>449</v>
      </c>
      <c r="AD52" s="30">
        <v>1570</v>
      </c>
      <c r="AL52" s="29"/>
      <c r="AN52" s="29"/>
      <c r="AP52" s="29"/>
      <c r="AR52" s="29"/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S53" s="30">
        <v>190</v>
      </c>
      <c r="T53" s="30">
        <v>1199</v>
      </c>
      <c r="U53" s="30">
        <v>192</v>
      </c>
      <c r="V53" s="30">
        <v>1181</v>
      </c>
      <c r="W53" s="30">
        <v>194</v>
      </c>
      <c r="X53" s="30">
        <v>1182</v>
      </c>
      <c r="Y53" s="30">
        <v>196</v>
      </c>
      <c r="Z53" s="30">
        <v>1181</v>
      </c>
      <c r="AA53" s="30">
        <v>199</v>
      </c>
      <c r="AB53" s="30">
        <v>1194</v>
      </c>
      <c r="AC53" s="30">
        <v>196</v>
      </c>
      <c r="AD53" s="30">
        <v>1196</v>
      </c>
      <c r="AL53" s="29"/>
      <c r="AN53" s="29"/>
      <c r="AP53" s="29"/>
      <c r="AR53" s="29"/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S54" s="30">
        <v>351</v>
      </c>
      <c r="T54" s="30">
        <v>1421</v>
      </c>
      <c r="U54" s="30">
        <v>364</v>
      </c>
      <c r="V54" s="30">
        <v>1535</v>
      </c>
      <c r="W54" s="30">
        <v>374</v>
      </c>
      <c r="X54" s="30">
        <v>1542</v>
      </c>
      <c r="Y54" s="30">
        <v>381</v>
      </c>
      <c r="Z54" s="30">
        <v>1518</v>
      </c>
      <c r="AA54" s="30">
        <v>383</v>
      </c>
      <c r="AB54" s="30">
        <v>1493</v>
      </c>
      <c r="AC54" s="30">
        <v>383</v>
      </c>
      <c r="AD54" s="30">
        <v>1472</v>
      </c>
      <c r="AL54" s="29"/>
      <c r="AN54" s="29"/>
      <c r="AP54" s="29"/>
      <c r="AR54" s="29"/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S55" s="30">
        <v>416</v>
      </c>
      <c r="T55" s="30">
        <v>2016</v>
      </c>
      <c r="U55" s="30">
        <v>415</v>
      </c>
      <c r="V55" s="30">
        <v>2005</v>
      </c>
      <c r="W55" s="30">
        <v>428</v>
      </c>
      <c r="X55" s="30">
        <v>2006</v>
      </c>
      <c r="Y55" s="30">
        <v>432</v>
      </c>
      <c r="Z55" s="30">
        <v>2009</v>
      </c>
      <c r="AA55" s="30">
        <v>439</v>
      </c>
      <c r="AB55" s="30">
        <v>1994</v>
      </c>
      <c r="AC55" s="30">
        <v>448</v>
      </c>
      <c r="AD55" s="30">
        <v>1992</v>
      </c>
      <c r="AL55" s="29"/>
      <c r="AN55" s="29"/>
      <c r="AP55" s="29"/>
      <c r="AR55" s="29"/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S56" s="30">
        <v>315</v>
      </c>
      <c r="T56" s="30">
        <v>1525</v>
      </c>
      <c r="U56" s="30">
        <v>325</v>
      </c>
      <c r="V56" s="30">
        <v>1516</v>
      </c>
      <c r="W56" s="30">
        <v>331</v>
      </c>
      <c r="X56" s="30">
        <v>1522</v>
      </c>
      <c r="Y56" s="30">
        <v>339</v>
      </c>
      <c r="Z56" s="30">
        <v>1524</v>
      </c>
      <c r="AA56" s="30">
        <v>342</v>
      </c>
      <c r="AB56" s="30">
        <v>1517</v>
      </c>
      <c r="AC56" s="30">
        <v>351</v>
      </c>
      <c r="AD56" s="30">
        <v>1522</v>
      </c>
      <c r="AL56" s="29"/>
      <c r="AN56" s="29"/>
      <c r="AP56" s="29"/>
      <c r="AR56" s="29"/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S57" s="30">
        <v>401</v>
      </c>
      <c r="T57" s="30">
        <v>2379</v>
      </c>
      <c r="U57" s="30">
        <v>413</v>
      </c>
      <c r="V57" s="30">
        <v>2381</v>
      </c>
      <c r="W57" s="30">
        <v>411</v>
      </c>
      <c r="X57" s="30">
        <v>2379</v>
      </c>
      <c r="Y57" s="30">
        <v>412</v>
      </c>
      <c r="Z57" s="30">
        <v>2363</v>
      </c>
      <c r="AA57" s="30">
        <v>414</v>
      </c>
      <c r="AB57" s="30">
        <v>2326</v>
      </c>
      <c r="AC57" s="30">
        <v>412</v>
      </c>
      <c r="AD57" s="30">
        <v>2326</v>
      </c>
      <c r="AL57" s="29"/>
      <c r="AN57" s="29"/>
      <c r="AP57" s="29"/>
      <c r="AR57" s="29"/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S58" s="30">
        <v>319</v>
      </c>
      <c r="T58" s="30">
        <v>919</v>
      </c>
      <c r="U58" s="30">
        <v>327</v>
      </c>
      <c r="V58" s="30">
        <v>922</v>
      </c>
      <c r="W58" s="30">
        <v>334</v>
      </c>
      <c r="X58" s="30">
        <v>923</v>
      </c>
      <c r="Y58" s="30">
        <v>332</v>
      </c>
      <c r="Z58" s="30">
        <v>909</v>
      </c>
      <c r="AA58" s="30">
        <v>326</v>
      </c>
      <c r="AB58" s="30">
        <v>872</v>
      </c>
      <c r="AC58" s="30">
        <v>327</v>
      </c>
      <c r="AD58" s="30">
        <v>857</v>
      </c>
      <c r="AL58" s="29"/>
      <c r="AN58" s="29"/>
      <c r="AP58" s="29"/>
      <c r="AR58" s="29"/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S59" s="30">
        <v>574</v>
      </c>
      <c r="T59" s="30">
        <v>2512</v>
      </c>
      <c r="U59" s="30">
        <v>588</v>
      </c>
      <c r="V59" s="30">
        <v>2520</v>
      </c>
      <c r="W59" s="30">
        <v>597</v>
      </c>
      <c r="X59" s="30">
        <v>2523</v>
      </c>
      <c r="Y59" s="30">
        <v>605</v>
      </c>
      <c r="Z59" s="30">
        <v>2523</v>
      </c>
      <c r="AA59" s="30">
        <v>593</v>
      </c>
      <c r="AB59" s="30">
        <v>2450</v>
      </c>
      <c r="AC59" s="30">
        <v>597</v>
      </c>
      <c r="AD59" s="30">
        <v>2450</v>
      </c>
      <c r="AL59" s="29"/>
      <c r="AN59" s="29"/>
      <c r="AP59" s="29"/>
      <c r="AR59" s="29"/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S60" s="30">
        <v>344</v>
      </c>
      <c r="T60" s="30">
        <v>1694</v>
      </c>
      <c r="U60" s="30">
        <v>350</v>
      </c>
      <c r="V60" s="30">
        <v>1684</v>
      </c>
      <c r="W60" s="30">
        <v>360</v>
      </c>
      <c r="X60" s="30">
        <v>1684</v>
      </c>
      <c r="Y60" s="30">
        <v>365</v>
      </c>
      <c r="Z60" s="30">
        <v>1675</v>
      </c>
      <c r="AA60" s="30">
        <v>361</v>
      </c>
      <c r="AB60" s="30">
        <v>1656</v>
      </c>
      <c r="AC60" s="30">
        <v>362</v>
      </c>
      <c r="AD60" s="30">
        <v>1657</v>
      </c>
      <c r="AL60" s="29"/>
      <c r="AN60" s="29"/>
      <c r="AP60" s="29"/>
      <c r="AR60" s="29"/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S61" s="30">
        <v>1672</v>
      </c>
      <c r="T61" s="30">
        <v>6669</v>
      </c>
      <c r="U61" s="30">
        <v>1712</v>
      </c>
      <c r="V61" s="30">
        <v>6686</v>
      </c>
      <c r="W61" s="30">
        <v>1758</v>
      </c>
      <c r="X61" s="30">
        <v>6713</v>
      </c>
      <c r="Y61" s="30">
        <v>1770</v>
      </c>
      <c r="Z61" s="30">
        <v>6750</v>
      </c>
      <c r="AA61" s="30">
        <v>1767</v>
      </c>
      <c r="AB61" s="30">
        <v>6648</v>
      </c>
      <c r="AC61" s="30">
        <v>1799</v>
      </c>
      <c r="AD61" s="30">
        <v>6633</v>
      </c>
      <c r="AL61" s="29"/>
      <c r="AN61" s="29"/>
      <c r="AP61" s="29"/>
      <c r="AR61" s="29"/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S62" s="30">
        <v>174</v>
      </c>
      <c r="T62" s="30">
        <v>1484</v>
      </c>
      <c r="U62" s="30">
        <v>177</v>
      </c>
      <c r="V62" s="30">
        <v>1473</v>
      </c>
      <c r="W62" s="30">
        <v>176</v>
      </c>
      <c r="X62" s="30">
        <v>1443</v>
      </c>
      <c r="Y62" s="30">
        <v>181</v>
      </c>
      <c r="Z62" s="30">
        <v>1446</v>
      </c>
      <c r="AA62" s="30">
        <v>192</v>
      </c>
      <c r="AB62" s="30">
        <v>1475</v>
      </c>
      <c r="AC62" s="30">
        <v>193</v>
      </c>
      <c r="AD62" s="30">
        <v>1467</v>
      </c>
      <c r="AL62" s="29"/>
      <c r="AN62" s="29"/>
      <c r="AP62" s="29"/>
      <c r="AR62" s="29"/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S63" s="30">
        <v>680</v>
      </c>
      <c r="T63" s="30">
        <v>3625</v>
      </c>
      <c r="U63" s="30">
        <v>697</v>
      </c>
      <c r="V63" s="30">
        <v>3664</v>
      </c>
      <c r="W63" s="30">
        <v>717</v>
      </c>
      <c r="X63" s="30">
        <v>3679</v>
      </c>
      <c r="Y63" s="30">
        <v>724</v>
      </c>
      <c r="Z63" s="30">
        <v>3660</v>
      </c>
      <c r="AA63" s="30">
        <v>735</v>
      </c>
      <c r="AB63" s="30">
        <v>3668</v>
      </c>
      <c r="AC63" s="30">
        <v>750</v>
      </c>
      <c r="AD63" s="30">
        <v>3647</v>
      </c>
      <c r="AL63" s="29"/>
      <c r="AN63" s="29"/>
      <c r="AP63" s="29"/>
      <c r="AR63" s="29"/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S64" s="30">
        <v>365</v>
      </c>
      <c r="T64" s="30">
        <v>1230</v>
      </c>
      <c r="U64" s="30">
        <v>380</v>
      </c>
      <c r="V64" s="30">
        <v>1227</v>
      </c>
      <c r="W64" s="30">
        <v>387</v>
      </c>
      <c r="X64" s="30">
        <v>1222</v>
      </c>
      <c r="Y64" s="30">
        <v>389</v>
      </c>
      <c r="Z64" s="30">
        <v>1223</v>
      </c>
      <c r="AA64" s="30">
        <v>384</v>
      </c>
      <c r="AB64" s="30">
        <v>1187</v>
      </c>
      <c r="AC64" s="30">
        <v>388</v>
      </c>
      <c r="AD64" s="30">
        <v>1178</v>
      </c>
      <c r="AL64" s="29"/>
      <c r="AN64" s="29"/>
      <c r="AP64" s="29"/>
      <c r="AR64" s="29"/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S65" s="30">
        <v>185</v>
      </c>
      <c r="T65" s="30">
        <v>623</v>
      </c>
      <c r="U65" s="30">
        <v>181</v>
      </c>
      <c r="V65" s="30">
        <v>627</v>
      </c>
      <c r="W65" s="30">
        <v>184</v>
      </c>
      <c r="X65" s="30">
        <v>628</v>
      </c>
      <c r="Y65" s="30">
        <v>183</v>
      </c>
      <c r="Z65" s="30">
        <v>625</v>
      </c>
      <c r="AA65" s="30">
        <v>183</v>
      </c>
      <c r="AB65" s="30">
        <v>633</v>
      </c>
      <c r="AC65" s="30">
        <v>186</v>
      </c>
      <c r="AD65" s="30">
        <v>630</v>
      </c>
      <c r="AL65" s="29"/>
      <c r="AN65" s="29"/>
      <c r="AP65" s="29"/>
      <c r="AR65" s="29"/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S66" s="30">
        <v>241</v>
      </c>
      <c r="T66" s="30">
        <v>1171</v>
      </c>
      <c r="U66" s="30">
        <v>241</v>
      </c>
      <c r="V66" s="30">
        <v>1174</v>
      </c>
      <c r="W66" s="30">
        <v>243</v>
      </c>
      <c r="X66" s="30">
        <v>1153</v>
      </c>
      <c r="Y66" s="30">
        <v>245</v>
      </c>
      <c r="Z66" s="30">
        <v>1150</v>
      </c>
      <c r="AA66" s="30">
        <v>248</v>
      </c>
      <c r="AB66" s="30">
        <v>1128</v>
      </c>
      <c r="AC66" s="30">
        <v>249</v>
      </c>
      <c r="AD66" s="30">
        <v>1118</v>
      </c>
      <c r="AL66" s="29"/>
      <c r="AN66" s="29"/>
      <c r="AP66" s="29"/>
      <c r="AR66" s="29"/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S67" s="30">
        <v>438</v>
      </c>
      <c r="T67" s="30">
        <v>1722</v>
      </c>
      <c r="U67" s="30">
        <v>457</v>
      </c>
      <c r="V67" s="30">
        <v>1725</v>
      </c>
      <c r="W67" s="30">
        <v>459</v>
      </c>
      <c r="X67" s="30">
        <v>1750</v>
      </c>
      <c r="Y67" s="30">
        <v>458</v>
      </c>
      <c r="Z67" s="30">
        <v>1737</v>
      </c>
      <c r="AA67" s="30">
        <v>473</v>
      </c>
      <c r="AB67" s="30">
        <v>1719</v>
      </c>
      <c r="AC67" s="30">
        <v>485</v>
      </c>
      <c r="AD67" s="30">
        <v>1708</v>
      </c>
      <c r="AL67" s="29"/>
      <c r="AN67" s="29"/>
      <c r="AP67" s="29"/>
      <c r="AR67" s="29"/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S68" s="30">
        <v>428</v>
      </c>
      <c r="T68" s="30">
        <v>1925</v>
      </c>
      <c r="U68" s="30">
        <v>439</v>
      </c>
      <c r="V68" s="30">
        <v>1929</v>
      </c>
      <c r="W68" s="30">
        <v>465</v>
      </c>
      <c r="X68" s="30">
        <v>1945</v>
      </c>
      <c r="Y68" s="30">
        <v>467</v>
      </c>
      <c r="Z68" s="30">
        <v>1933</v>
      </c>
      <c r="AA68" s="30">
        <v>476</v>
      </c>
      <c r="AB68" s="30">
        <v>1938</v>
      </c>
      <c r="AC68" s="30">
        <v>476</v>
      </c>
      <c r="AD68" s="30">
        <v>1908</v>
      </c>
      <c r="AL68" s="29"/>
      <c r="AN68" s="29"/>
      <c r="AP68" s="29"/>
      <c r="AR68" s="29"/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S69" s="30">
        <v>560</v>
      </c>
      <c r="T69" s="30">
        <v>2846</v>
      </c>
      <c r="U69" s="30">
        <v>566</v>
      </c>
      <c r="V69" s="30">
        <v>2835</v>
      </c>
      <c r="W69" s="30">
        <v>566</v>
      </c>
      <c r="X69" s="30">
        <v>2817</v>
      </c>
      <c r="Y69" s="30">
        <v>565</v>
      </c>
      <c r="Z69" s="30">
        <v>2811</v>
      </c>
      <c r="AA69" s="30">
        <v>549</v>
      </c>
      <c r="AB69" s="30">
        <v>2732</v>
      </c>
      <c r="AC69" s="30">
        <v>561</v>
      </c>
      <c r="AD69" s="30">
        <v>2732</v>
      </c>
      <c r="AL69" s="29"/>
      <c r="AN69" s="29"/>
      <c r="AP69" s="29"/>
      <c r="AR69" s="29"/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S70" s="30">
        <v>291</v>
      </c>
      <c r="T70" s="30">
        <v>1034</v>
      </c>
      <c r="U70" s="30">
        <v>306</v>
      </c>
      <c r="V70" s="30">
        <v>1045</v>
      </c>
      <c r="W70" s="30">
        <v>306</v>
      </c>
      <c r="X70" s="30">
        <v>1041</v>
      </c>
      <c r="Y70" s="30">
        <v>307</v>
      </c>
      <c r="Z70" s="30">
        <v>1040</v>
      </c>
      <c r="AA70" s="30">
        <v>308</v>
      </c>
      <c r="AB70" s="30">
        <v>1040</v>
      </c>
      <c r="AC70" s="30">
        <v>310</v>
      </c>
      <c r="AD70" s="30">
        <v>1040</v>
      </c>
      <c r="AL70" s="29"/>
      <c r="AN70" s="29"/>
      <c r="AP70" s="29"/>
      <c r="AR70" s="29"/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S71" s="30">
        <v>170</v>
      </c>
      <c r="T71" s="30">
        <v>527</v>
      </c>
      <c r="U71" s="30">
        <v>170</v>
      </c>
      <c r="V71" s="30">
        <v>526</v>
      </c>
      <c r="W71" s="30">
        <v>175</v>
      </c>
      <c r="X71" s="30">
        <v>519</v>
      </c>
      <c r="Y71" s="30">
        <v>173</v>
      </c>
      <c r="Z71" s="30">
        <v>516</v>
      </c>
      <c r="AA71" s="30">
        <v>173</v>
      </c>
      <c r="AB71" s="30">
        <v>530</v>
      </c>
      <c r="AC71" s="30">
        <v>177</v>
      </c>
      <c r="AD71" s="30">
        <v>530</v>
      </c>
      <c r="AL71" s="29"/>
      <c r="AN71" s="29"/>
      <c r="AP71" s="29"/>
      <c r="AR71" s="29"/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S72" s="30">
        <v>774</v>
      </c>
      <c r="T72" s="30">
        <v>3514</v>
      </c>
      <c r="U72" s="30">
        <v>804</v>
      </c>
      <c r="V72" s="30">
        <v>3510</v>
      </c>
      <c r="W72" s="30">
        <v>818</v>
      </c>
      <c r="X72" s="30">
        <v>3513</v>
      </c>
      <c r="Y72" s="30">
        <v>823</v>
      </c>
      <c r="Z72" s="30">
        <v>3528</v>
      </c>
      <c r="AA72" s="30">
        <v>852</v>
      </c>
      <c r="AB72" s="30">
        <v>3518</v>
      </c>
      <c r="AC72" s="30">
        <v>861</v>
      </c>
      <c r="AD72" s="30">
        <v>3507</v>
      </c>
      <c r="AL72" s="29"/>
      <c r="AN72" s="29"/>
      <c r="AP72" s="29"/>
      <c r="AR72" s="29"/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S73" s="30">
        <v>548</v>
      </c>
      <c r="T73" s="30">
        <v>2549</v>
      </c>
      <c r="U73" s="30">
        <v>572</v>
      </c>
      <c r="V73" s="30">
        <v>2552</v>
      </c>
      <c r="W73" s="30">
        <v>589</v>
      </c>
      <c r="X73" s="30">
        <v>2561</v>
      </c>
      <c r="Y73" s="30">
        <v>600</v>
      </c>
      <c r="Z73" s="30">
        <v>2561</v>
      </c>
      <c r="AA73" s="30">
        <v>601</v>
      </c>
      <c r="AB73" s="30">
        <v>2491</v>
      </c>
      <c r="AC73" s="30">
        <v>615</v>
      </c>
      <c r="AD73" s="30">
        <v>2483</v>
      </c>
      <c r="AL73" s="29"/>
      <c r="AN73" s="29"/>
      <c r="AP73" s="29"/>
      <c r="AR73" s="29"/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S74" s="30">
        <v>135</v>
      </c>
      <c r="T74" s="30">
        <v>1285</v>
      </c>
      <c r="U74" s="30">
        <v>138</v>
      </c>
      <c r="V74" s="30">
        <v>1292</v>
      </c>
      <c r="W74" s="30">
        <v>140</v>
      </c>
      <c r="X74" s="30">
        <v>1278</v>
      </c>
      <c r="Y74" s="30">
        <v>141</v>
      </c>
      <c r="Z74" s="30">
        <v>1273</v>
      </c>
      <c r="AA74" s="30">
        <v>144</v>
      </c>
      <c r="AB74" s="30">
        <v>1257</v>
      </c>
      <c r="AC74" s="30">
        <v>151</v>
      </c>
      <c r="AD74" s="30">
        <v>1242</v>
      </c>
      <c r="AL74" s="29"/>
      <c r="AN74" s="29"/>
      <c r="AP74" s="29"/>
      <c r="AR74" s="29"/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S75" s="30">
        <v>523</v>
      </c>
      <c r="T75" s="30">
        <v>1950</v>
      </c>
      <c r="U75" s="30">
        <v>522</v>
      </c>
      <c r="V75" s="30">
        <v>1935</v>
      </c>
      <c r="W75" s="30">
        <v>542</v>
      </c>
      <c r="X75" s="30">
        <v>1934</v>
      </c>
      <c r="Y75" s="30">
        <v>547</v>
      </c>
      <c r="Z75" s="30">
        <v>1933</v>
      </c>
      <c r="AA75" s="30">
        <v>545</v>
      </c>
      <c r="AB75" s="30">
        <v>1910</v>
      </c>
      <c r="AC75" s="30">
        <v>551</v>
      </c>
      <c r="AD75" s="30">
        <v>1924</v>
      </c>
      <c r="AL75" s="29"/>
      <c r="AN75" s="29"/>
      <c r="AP75" s="29"/>
      <c r="AR75" s="29"/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S76" s="30">
        <v>63</v>
      </c>
      <c r="T76" s="30">
        <v>496</v>
      </c>
      <c r="U76" s="30">
        <v>62</v>
      </c>
      <c r="V76" s="30">
        <v>493</v>
      </c>
      <c r="W76" s="30">
        <v>67</v>
      </c>
      <c r="X76" s="30">
        <v>501</v>
      </c>
      <c r="Y76" s="30">
        <v>69</v>
      </c>
      <c r="Z76" s="30">
        <v>502</v>
      </c>
      <c r="AA76" s="30">
        <v>66</v>
      </c>
      <c r="AB76" s="30">
        <v>485</v>
      </c>
      <c r="AC76" s="30">
        <v>61</v>
      </c>
      <c r="AD76" s="30">
        <v>476</v>
      </c>
      <c r="AL76" s="29"/>
      <c r="AN76" s="29"/>
      <c r="AP76" s="29"/>
      <c r="AR76" s="29"/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S77" s="30">
        <v>372</v>
      </c>
      <c r="T77" s="30">
        <v>1894</v>
      </c>
      <c r="U77" s="30">
        <v>381</v>
      </c>
      <c r="V77" s="30">
        <v>1899</v>
      </c>
      <c r="W77" s="30">
        <v>383</v>
      </c>
      <c r="X77" s="30">
        <v>1883</v>
      </c>
      <c r="Y77" s="30">
        <v>385</v>
      </c>
      <c r="Z77" s="30">
        <v>1895</v>
      </c>
      <c r="AA77" s="30">
        <v>389</v>
      </c>
      <c r="AB77" s="30">
        <v>1881</v>
      </c>
      <c r="AC77" s="30">
        <v>396</v>
      </c>
      <c r="AD77" s="30">
        <v>1891</v>
      </c>
      <c r="AL77" s="29"/>
      <c r="AN77" s="29"/>
      <c r="AP77" s="29"/>
      <c r="AR77" s="29"/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S78" s="30">
        <v>242</v>
      </c>
      <c r="T78" s="30">
        <v>771</v>
      </c>
      <c r="U78" s="30">
        <v>241</v>
      </c>
      <c r="V78" s="30">
        <v>767</v>
      </c>
      <c r="W78" s="30">
        <v>245</v>
      </c>
      <c r="X78" s="30">
        <v>776</v>
      </c>
      <c r="Y78" s="30">
        <v>240</v>
      </c>
      <c r="Z78" s="30">
        <v>775</v>
      </c>
      <c r="AA78" s="30">
        <v>250</v>
      </c>
      <c r="AB78" s="30">
        <v>787</v>
      </c>
      <c r="AC78" s="30">
        <v>252</v>
      </c>
      <c r="AD78" s="30">
        <v>782</v>
      </c>
      <c r="AL78" s="29"/>
      <c r="AN78" s="29"/>
      <c r="AP78" s="29"/>
      <c r="AR78" s="29"/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S79" s="30">
        <v>425</v>
      </c>
      <c r="T79" s="30">
        <v>1473</v>
      </c>
      <c r="U79" s="30">
        <v>435</v>
      </c>
      <c r="V79" s="30">
        <v>1460</v>
      </c>
      <c r="W79" s="30">
        <v>441</v>
      </c>
      <c r="X79" s="30">
        <v>1455</v>
      </c>
      <c r="Y79" s="30">
        <v>444</v>
      </c>
      <c r="Z79" s="30">
        <v>1453</v>
      </c>
      <c r="AA79" s="30">
        <v>446</v>
      </c>
      <c r="AB79" s="30">
        <v>1440</v>
      </c>
      <c r="AC79" s="30">
        <v>447</v>
      </c>
      <c r="AD79" s="30">
        <v>1437</v>
      </c>
      <c r="AL79" s="29"/>
      <c r="AN79" s="29"/>
      <c r="AP79" s="29"/>
      <c r="AR79" s="29"/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S80" s="30">
        <v>880</v>
      </c>
      <c r="T80" s="30">
        <v>2600</v>
      </c>
      <c r="U80" s="30">
        <v>892</v>
      </c>
      <c r="V80" s="30">
        <v>2583</v>
      </c>
      <c r="W80" s="30">
        <v>916</v>
      </c>
      <c r="X80" s="30">
        <v>2602</v>
      </c>
      <c r="Y80" s="30">
        <v>909</v>
      </c>
      <c r="Z80" s="30">
        <v>2602</v>
      </c>
      <c r="AA80" s="30">
        <v>908</v>
      </c>
      <c r="AB80" s="30">
        <v>2552</v>
      </c>
      <c r="AC80" s="30">
        <v>904</v>
      </c>
      <c r="AD80" s="30">
        <v>2533</v>
      </c>
      <c r="AL80" s="29"/>
      <c r="AN80" s="29"/>
      <c r="AP80" s="29"/>
      <c r="AR80" s="29"/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13044</v>
      </c>
      <c r="T81" s="92">
        <f t="shared" si="25"/>
        <v>57101</v>
      </c>
      <c r="U81" s="92">
        <f t="shared" si="25"/>
        <v>13332</v>
      </c>
      <c r="V81" s="92">
        <f t="shared" si="25"/>
        <v>57207</v>
      </c>
      <c r="W81" s="92">
        <f t="shared" si="25"/>
        <v>13622</v>
      </c>
      <c r="X81" s="92">
        <f t="shared" si="25"/>
        <v>57265</v>
      </c>
      <c r="Y81" s="92">
        <f t="shared" si="25"/>
        <v>13703</v>
      </c>
      <c r="Z81" s="92">
        <f t="shared" si="25"/>
        <v>57223</v>
      </c>
      <c r="AA81" s="92">
        <f t="shared" si="25"/>
        <v>13783</v>
      </c>
      <c r="AB81" s="92">
        <f t="shared" si="25"/>
        <v>56589</v>
      </c>
      <c r="AC81" s="92">
        <f t="shared" si="25"/>
        <v>13935</v>
      </c>
      <c r="AD81" s="92">
        <f t="shared" si="25"/>
        <v>56385</v>
      </c>
      <c r="AE81" s="92">
        <f t="shared" si="25"/>
        <v>0</v>
      </c>
      <c r="AF81" s="92">
        <f t="shared" si="25"/>
        <v>0</v>
      </c>
      <c r="AG81" s="92">
        <f>SUM(AG50:AG80)</f>
        <v>0</v>
      </c>
      <c r="AH81" s="92">
        <f>SUM(AH50:AH80)</f>
        <v>0</v>
      </c>
      <c r="AI81" s="92">
        <f>SUM(AI50:AI80)</f>
        <v>0</v>
      </c>
      <c r="AJ81" s="92">
        <f>SUM(AJ50:AJ80)</f>
        <v>0</v>
      </c>
      <c r="AK81" s="92">
        <f aca="true" t="shared" si="26" ref="AK81:AZ81">SUM(AK50:AK80)</f>
        <v>0</v>
      </c>
      <c r="AL81" s="92">
        <f t="shared" si="26"/>
        <v>0</v>
      </c>
      <c r="AM81" s="92">
        <f t="shared" si="26"/>
        <v>0</v>
      </c>
      <c r="AN81" s="92">
        <f t="shared" si="26"/>
        <v>0</v>
      </c>
      <c r="AO81" s="92">
        <f t="shared" si="26"/>
        <v>0</v>
      </c>
      <c r="AP81" s="92">
        <f t="shared" si="26"/>
        <v>0</v>
      </c>
      <c r="AQ81" s="92">
        <f t="shared" si="26"/>
        <v>0</v>
      </c>
      <c r="AR81" s="92">
        <f t="shared" si="26"/>
        <v>0</v>
      </c>
      <c r="AS81" s="92">
        <f t="shared" si="26"/>
        <v>0</v>
      </c>
      <c r="AT81" s="92">
        <f t="shared" si="26"/>
        <v>0</v>
      </c>
      <c r="AU81" s="92">
        <f t="shared" si="26"/>
        <v>0</v>
      </c>
      <c r="AV81" s="92">
        <f t="shared" si="26"/>
        <v>0</v>
      </c>
      <c r="AW81" s="92">
        <f t="shared" si="26"/>
        <v>0</v>
      </c>
      <c r="AX81" s="92">
        <f t="shared" si="26"/>
        <v>0</v>
      </c>
      <c r="AY81" s="92">
        <f t="shared" si="26"/>
        <v>0</v>
      </c>
      <c r="AZ81" s="92">
        <f t="shared" si="26"/>
        <v>0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S82" s="30">
        <v>124</v>
      </c>
      <c r="T82" s="30">
        <v>592</v>
      </c>
      <c r="U82" s="30">
        <v>129</v>
      </c>
      <c r="V82" s="30">
        <v>591</v>
      </c>
      <c r="W82" s="30">
        <v>131</v>
      </c>
      <c r="X82" s="30">
        <v>591</v>
      </c>
      <c r="Y82" s="30">
        <v>134</v>
      </c>
      <c r="Z82" s="30">
        <v>584</v>
      </c>
      <c r="AA82" s="30">
        <v>141</v>
      </c>
      <c r="AB82" s="30">
        <v>597</v>
      </c>
      <c r="AC82" s="30">
        <v>146</v>
      </c>
      <c r="AD82" s="30">
        <v>600</v>
      </c>
      <c r="AL82" s="29"/>
      <c r="AN82" s="29"/>
      <c r="AP82" s="29"/>
      <c r="AR82" s="29"/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S83" s="30">
        <v>154</v>
      </c>
      <c r="T83" s="30">
        <v>529</v>
      </c>
      <c r="U83" s="30">
        <v>157</v>
      </c>
      <c r="V83" s="30">
        <v>532</v>
      </c>
      <c r="W83" s="30">
        <v>161</v>
      </c>
      <c r="X83" s="30">
        <v>528</v>
      </c>
      <c r="Y83" s="30">
        <v>160</v>
      </c>
      <c r="Z83" s="30">
        <v>532</v>
      </c>
      <c r="AA83" s="30">
        <v>158</v>
      </c>
      <c r="AB83" s="30">
        <v>513</v>
      </c>
      <c r="AC83" s="30">
        <v>153</v>
      </c>
      <c r="AD83" s="30">
        <v>512</v>
      </c>
      <c r="AL83" s="29"/>
      <c r="AN83" s="29"/>
      <c r="AP83" s="29"/>
      <c r="AR83" s="29"/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S84" s="30">
        <v>735</v>
      </c>
      <c r="T84" s="30">
        <v>2295</v>
      </c>
      <c r="U84" s="30">
        <v>734</v>
      </c>
      <c r="V84" s="30">
        <v>2315</v>
      </c>
      <c r="W84" s="30">
        <v>733</v>
      </c>
      <c r="X84" s="30">
        <v>2322</v>
      </c>
      <c r="Y84" s="30">
        <v>728</v>
      </c>
      <c r="Z84" s="30">
        <v>2312</v>
      </c>
      <c r="AA84" s="30">
        <v>728</v>
      </c>
      <c r="AB84" s="30">
        <v>2284</v>
      </c>
      <c r="AC84" s="30">
        <v>727</v>
      </c>
      <c r="AD84" s="30">
        <v>2291</v>
      </c>
      <c r="AL84" s="29"/>
      <c r="AN84" s="29"/>
      <c r="AP84" s="29"/>
      <c r="AR84" s="29"/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S85" s="30">
        <v>411</v>
      </c>
      <c r="T85" s="30">
        <v>2602</v>
      </c>
      <c r="U85" s="30">
        <v>419</v>
      </c>
      <c r="V85" s="30">
        <v>2606</v>
      </c>
      <c r="W85" s="30">
        <v>434</v>
      </c>
      <c r="X85" s="30">
        <v>2609</v>
      </c>
      <c r="Y85" s="30">
        <v>436</v>
      </c>
      <c r="Z85" s="30">
        <v>2605</v>
      </c>
      <c r="AA85" s="30">
        <v>431</v>
      </c>
      <c r="AB85" s="30">
        <v>2580</v>
      </c>
      <c r="AC85" s="30">
        <v>437</v>
      </c>
      <c r="AD85" s="30">
        <v>2565</v>
      </c>
      <c r="AL85" s="29"/>
      <c r="AN85" s="29"/>
      <c r="AP85" s="29"/>
      <c r="AR85" s="29"/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S86" s="30">
        <v>444</v>
      </c>
      <c r="T86" s="30">
        <v>1805</v>
      </c>
      <c r="U86" s="30">
        <v>448</v>
      </c>
      <c r="V86" s="30">
        <v>1801</v>
      </c>
      <c r="W86" s="30">
        <v>458</v>
      </c>
      <c r="X86" s="30">
        <v>1823</v>
      </c>
      <c r="Y86" s="30">
        <v>463</v>
      </c>
      <c r="Z86" s="30">
        <v>1823</v>
      </c>
      <c r="AA86" s="30">
        <v>459</v>
      </c>
      <c r="AB86" s="30">
        <v>1786</v>
      </c>
      <c r="AC86" s="30">
        <v>457</v>
      </c>
      <c r="AD86" s="30">
        <v>1784</v>
      </c>
      <c r="AL86" s="29"/>
      <c r="AN86" s="29"/>
      <c r="AP86" s="29"/>
      <c r="AR86" s="29"/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S87" s="30">
        <v>231</v>
      </c>
      <c r="T87" s="30">
        <v>897</v>
      </c>
      <c r="U87" s="30">
        <v>245</v>
      </c>
      <c r="V87" s="30">
        <v>890</v>
      </c>
      <c r="W87" s="30">
        <v>250</v>
      </c>
      <c r="X87" s="30">
        <v>887</v>
      </c>
      <c r="Y87" s="30">
        <v>251</v>
      </c>
      <c r="Z87" s="30">
        <v>893</v>
      </c>
      <c r="AA87" s="30">
        <v>251</v>
      </c>
      <c r="AB87" s="30">
        <v>874</v>
      </c>
      <c r="AC87" s="30">
        <v>251</v>
      </c>
      <c r="AD87" s="30">
        <v>867</v>
      </c>
      <c r="AL87" s="29"/>
      <c r="AN87" s="29"/>
      <c r="AP87" s="29"/>
      <c r="AR87" s="29"/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S88" s="30">
        <v>426</v>
      </c>
      <c r="T88" s="30">
        <v>2346</v>
      </c>
      <c r="U88" s="30">
        <v>433</v>
      </c>
      <c r="V88" s="30">
        <v>2344</v>
      </c>
      <c r="W88" s="30">
        <v>444</v>
      </c>
      <c r="X88" s="30">
        <v>2366</v>
      </c>
      <c r="Y88" s="30">
        <v>449</v>
      </c>
      <c r="Z88" s="30">
        <v>2372</v>
      </c>
      <c r="AA88" s="30">
        <v>455</v>
      </c>
      <c r="AB88" s="30">
        <v>2362</v>
      </c>
      <c r="AC88" s="30">
        <v>462</v>
      </c>
      <c r="AD88" s="30">
        <v>2364</v>
      </c>
      <c r="AL88" s="29"/>
      <c r="AN88" s="29"/>
      <c r="AP88" s="29"/>
      <c r="AR88" s="29"/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S89" s="30">
        <v>149</v>
      </c>
      <c r="T89" s="30">
        <v>641</v>
      </c>
      <c r="U89" s="30">
        <v>153</v>
      </c>
      <c r="V89" s="30">
        <v>640</v>
      </c>
      <c r="W89" s="30">
        <v>152</v>
      </c>
      <c r="X89" s="30">
        <v>653</v>
      </c>
      <c r="Y89" s="30">
        <v>150</v>
      </c>
      <c r="Z89" s="30">
        <v>646</v>
      </c>
      <c r="AA89" s="30">
        <v>148</v>
      </c>
      <c r="AB89" s="30">
        <v>628</v>
      </c>
      <c r="AC89" s="30">
        <v>145</v>
      </c>
      <c r="AD89" s="30">
        <v>615</v>
      </c>
      <c r="AL89" s="29"/>
      <c r="AN89" s="29"/>
      <c r="AP89" s="29"/>
      <c r="AR89" s="29"/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S90" s="30">
        <v>19</v>
      </c>
      <c r="T90" s="30">
        <v>108</v>
      </c>
      <c r="U90" s="30">
        <v>19</v>
      </c>
      <c r="V90" s="30">
        <v>112</v>
      </c>
      <c r="W90" s="30">
        <v>21</v>
      </c>
      <c r="X90" s="30">
        <v>111</v>
      </c>
      <c r="Y90" s="30">
        <v>19</v>
      </c>
      <c r="Z90" s="30">
        <v>110</v>
      </c>
      <c r="AA90" s="30">
        <v>21</v>
      </c>
      <c r="AB90" s="30">
        <v>107</v>
      </c>
      <c r="AC90" s="30">
        <v>20</v>
      </c>
      <c r="AD90" s="30">
        <v>107</v>
      </c>
      <c r="AL90" s="29"/>
      <c r="AN90" s="29"/>
      <c r="AP90" s="29"/>
      <c r="AR90" s="29"/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S91" s="30">
        <v>81</v>
      </c>
      <c r="T91" s="30">
        <v>352</v>
      </c>
      <c r="U91" s="30">
        <v>82</v>
      </c>
      <c r="V91" s="30">
        <v>352</v>
      </c>
      <c r="W91" s="30">
        <v>84</v>
      </c>
      <c r="X91" s="30">
        <v>352</v>
      </c>
      <c r="Y91" s="30">
        <v>88</v>
      </c>
      <c r="Z91" s="30">
        <v>348</v>
      </c>
      <c r="AA91" s="30">
        <v>92</v>
      </c>
      <c r="AB91" s="30">
        <v>351</v>
      </c>
      <c r="AC91" s="30">
        <v>101</v>
      </c>
      <c r="AD91" s="30">
        <v>348</v>
      </c>
      <c r="AL91" s="29"/>
      <c r="AN91" s="29"/>
      <c r="AP91" s="29"/>
      <c r="AR91" s="29"/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S92" s="30">
        <v>184</v>
      </c>
      <c r="T92" s="30">
        <v>649</v>
      </c>
      <c r="U92" s="30">
        <v>188</v>
      </c>
      <c r="V92" s="30">
        <v>648</v>
      </c>
      <c r="W92" s="30">
        <v>192</v>
      </c>
      <c r="X92" s="30">
        <v>641</v>
      </c>
      <c r="Y92" s="30">
        <v>190</v>
      </c>
      <c r="Z92" s="30">
        <v>632</v>
      </c>
      <c r="AA92" s="30">
        <v>197</v>
      </c>
      <c r="AB92" s="30">
        <v>633</v>
      </c>
      <c r="AC92" s="30">
        <v>198</v>
      </c>
      <c r="AD92" s="30">
        <v>640</v>
      </c>
      <c r="AL92" s="29"/>
      <c r="AN92" s="29"/>
      <c r="AP92" s="29"/>
      <c r="AQ92" s="29"/>
      <c r="AR92" s="29"/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S93" s="30">
        <v>1130</v>
      </c>
      <c r="T93" s="30">
        <v>4003</v>
      </c>
      <c r="U93" s="30">
        <v>1155</v>
      </c>
      <c r="V93" s="30">
        <v>4006</v>
      </c>
      <c r="W93" s="30">
        <v>1172</v>
      </c>
      <c r="X93" s="30">
        <v>4005</v>
      </c>
      <c r="Y93" s="30">
        <v>1176</v>
      </c>
      <c r="Z93" s="30">
        <v>4000</v>
      </c>
      <c r="AA93" s="30">
        <v>1167</v>
      </c>
      <c r="AB93" s="30">
        <v>3915</v>
      </c>
      <c r="AC93" s="30">
        <v>1181</v>
      </c>
      <c r="AD93" s="30">
        <v>3888</v>
      </c>
      <c r="AL93" s="29"/>
      <c r="AN93" s="29"/>
      <c r="AP93" s="29"/>
      <c r="AR93" s="29"/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S94" s="30">
        <v>160</v>
      </c>
      <c r="T94" s="30">
        <v>1667</v>
      </c>
      <c r="U94" s="30">
        <v>161</v>
      </c>
      <c r="V94" s="30">
        <v>1684</v>
      </c>
      <c r="W94" s="30">
        <v>164</v>
      </c>
      <c r="X94" s="30">
        <v>1675</v>
      </c>
      <c r="Y94" s="30">
        <v>164</v>
      </c>
      <c r="Z94" s="30">
        <v>1677</v>
      </c>
      <c r="AA94" s="30">
        <v>167</v>
      </c>
      <c r="AB94" s="30">
        <v>1648</v>
      </c>
      <c r="AC94" s="30">
        <v>167</v>
      </c>
      <c r="AD94" s="30">
        <v>1636</v>
      </c>
      <c r="AL94" s="29"/>
      <c r="AN94" s="29"/>
      <c r="AP94" s="29"/>
      <c r="AR94" s="29"/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S95" s="30">
        <v>90</v>
      </c>
      <c r="T95" s="30">
        <v>356</v>
      </c>
      <c r="U95" s="30">
        <v>91</v>
      </c>
      <c r="V95" s="30">
        <v>356</v>
      </c>
      <c r="W95" s="30">
        <v>89</v>
      </c>
      <c r="X95" s="30">
        <v>352</v>
      </c>
      <c r="Y95" s="30">
        <v>89</v>
      </c>
      <c r="Z95" s="30">
        <v>348</v>
      </c>
      <c r="AA95" s="30">
        <v>92</v>
      </c>
      <c r="AB95" s="30">
        <v>345</v>
      </c>
      <c r="AC95" s="30">
        <v>90</v>
      </c>
      <c r="AD95" s="30">
        <v>345</v>
      </c>
      <c r="AL95" s="29"/>
      <c r="AN95" s="29"/>
      <c r="AP95" s="29"/>
      <c r="AR95" s="29"/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S96" s="30">
        <v>156</v>
      </c>
      <c r="T96" s="30">
        <v>493</v>
      </c>
      <c r="U96" s="30">
        <v>162</v>
      </c>
      <c r="V96" s="30">
        <v>496</v>
      </c>
      <c r="W96" s="30">
        <v>166</v>
      </c>
      <c r="X96" s="30">
        <v>493</v>
      </c>
      <c r="Y96" s="30">
        <v>167</v>
      </c>
      <c r="Z96" s="30">
        <v>491</v>
      </c>
      <c r="AA96" s="30">
        <v>163</v>
      </c>
      <c r="AB96" s="30">
        <v>483</v>
      </c>
      <c r="AC96" s="30">
        <v>160</v>
      </c>
      <c r="AD96" s="30">
        <v>486</v>
      </c>
      <c r="AL96" s="29"/>
      <c r="AN96" s="29"/>
      <c r="AP96" s="29"/>
      <c r="AR96" s="29"/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4494</v>
      </c>
      <c r="T97" s="92">
        <f t="shared" si="31"/>
        <v>19335</v>
      </c>
      <c r="U97" s="92">
        <f t="shared" si="31"/>
        <v>4576</v>
      </c>
      <c r="V97" s="92">
        <f t="shared" si="31"/>
        <v>19373</v>
      </c>
      <c r="W97" s="92">
        <f t="shared" si="31"/>
        <v>4651</v>
      </c>
      <c r="X97" s="92">
        <f t="shared" si="31"/>
        <v>19408</v>
      </c>
      <c r="Y97" s="92">
        <f t="shared" si="31"/>
        <v>4664</v>
      </c>
      <c r="Z97" s="92">
        <f t="shared" si="31"/>
        <v>19373</v>
      </c>
      <c r="AA97" s="92">
        <f t="shared" si="31"/>
        <v>4670</v>
      </c>
      <c r="AB97" s="92">
        <f t="shared" si="31"/>
        <v>19106</v>
      </c>
      <c r="AC97" s="92">
        <f t="shared" si="31"/>
        <v>4695</v>
      </c>
      <c r="AD97" s="92">
        <f t="shared" si="31"/>
        <v>19048</v>
      </c>
      <c r="AE97" s="92">
        <f t="shared" si="31"/>
        <v>0</v>
      </c>
      <c r="AF97" s="92">
        <f t="shared" si="31"/>
        <v>0</v>
      </c>
      <c r="AG97" s="92">
        <f>SUM(AG82:AG96)</f>
        <v>0</v>
      </c>
      <c r="AH97" s="92">
        <f t="shared" si="31"/>
        <v>0</v>
      </c>
      <c r="AI97" s="92">
        <f>SUM(AI82:AI96)</f>
        <v>0</v>
      </c>
      <c r="AJ97" s="92">
        <f>SUM(AJ82:AJ96)</f>
        <v>0</v>
      </c>
      <c r="AK97" s="92">
        <f aca="true" t="shared" si="32" ref="AK97:AZ97">SUM(AK82:AK96)</f>
        <v>0</v>
      </c>
      <c r="AL97" s="92">
        <f t="shared" si="32"/>
        <v>0</v>
      </c>
      <c r="AM97" s="92">
        <f t="shared" si="32"/>
        <v>0</v>
      </c>
      <c r="AN97" s="92">
        <f t="shared" si="32"/>
        <v>0</v>
      </c>
      <c r="AO97" s="92">
        <f t="shared" si="32"/>
        <v>0</v>
      </c>
      <c r="AP97" s="92">
        <f t="shared" si="32"/>
        <v>0</v>
      </c>
      <c r="AQ97" s="92">
        <f t="shared" si="32"/>
        <v>0</v>
      </c>
      <c r="AR97" s="92">
        <f t="shared" si="32"/>
        <v>0</v>
      </c>
      <c r="AS97" s="92">
        <f t="shared" si="32"/>
        <v>0</v>
      </c>
      <c r="AT97" s="92">
        <f t="shared" si="32"/>
        <v>0</v>
      </c>
      <c r="AU97" s="92">
        <f t="shared" si="32"/>
        <v>0</v>
      </c>
      <c r="AV97" s="92">
        <f t="shared" si="32"/>
        <v>0</v>
      </c>
      <c r="AW97" s="92">
        <f t="shared" si="32"/>
        <v>0</v>
      </c>
      <c r="AX97" s="92">
        <f t="shared" si="32"/>
        <v>0</v>
      </c>
      <c r="AY97" s="92">
        <f t="shared" si="32"/>
        <v>0</v>
      </c>
      <c r="AZ97" s="92">
        <f t="shared" si="32"/>
        <v>0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S98" s="49">
        <v>1159</v>
      </c>
      <c r="T98" s="49">
        <v>53379</v>
      </c>
      <c r="U98" s="49">
        <v>1170</v>
      </c>
      <c r="V98" s="49">
        <v>53037</v>
      </c>
      <c r="W98" s="49">
        <v>1142</v>
      </c>
      <c r="X98" s="49">
        <v>52289</v>
      </c>
      <c r="Y98" s="49">
        <v>1121</v>
      </c>
      <c r="Z98" s="49">
        <v>51808</v>
      </c>
      <c r="AA98" s="49">
        <v>1112</v>
      </c>
      <c r="AB98" s="49">
        <v>51243</v>
      </c>
      <c r="AC98" s="49">
        <v>1111</v>
      </c>
      <c r="AD98" s="49">
        <v>50524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147274</v>
      </c>
      <c r="T99" s="87">
        <f t="shared" si="37"/>
        <v>840840</v>
      </c>
      <c r="U99" s="87">
        <f t="shared" si="37"/>
        <v>151255</v>
      </c>
      <c r="V99" s="87">
        <f t="shared" si="37"/>
        <v>840793</v>
      </c>
      <c r="W99" s="87">
        <f t="shared" si="37"/>
        <v>155398</v>
      </c>
      <c r="X99" s="87">
        <f t="shared" si="37"/>
        <v>841436</v>
      </c>
      <c r="Y99" s="87">
        <f t="shared" si="37"/>
        <v>156114</v>
      </c>
      <c r="Z99" s="87">
        <f t="shared" si="37"/>
        <v>840371</v>
      </c>
      <c r="AA99" s="87">
        <f t="shared" si="37"/>
        <v>157832</v>
      </c>
      <c r="AB99" s="87">
        <f t="shared" si="37"/>
        <v>831252</v>
      </c>
      <c r="AC99" s="87">
        <f t="shared" si="37"/>
        <v>160262</v>
      </c>
      <c r="AD99" s="87">
        <f t="shared" si="37"/>
        <v>829449</v>
      </c>
      <c r="AE99" s="87">
        <f t="shared" si="37"/>
        <v>0</v>
      </c>
      <c r="AF99" s="87">
        <f t="shared" si="37"/>
        <v>0</v>
      </c>
      <c r="AG99" s="87">
        <f>SUM(AG16+AG32+AG39+AG49+AG81+AG97+AG98)</f>
        <v>0</v>
      </c>
      <c r="AH99" s="87">
        <f>SUM(AH16+AH32+AH39+AH49+AH81+AH97+AH98)</f>
        <v>0</v>
      </c>
      <c r="AI99" s="87">
        <f>SUM(AI16+AI32+AI39+AI49+AI81+AI97+AI98)</f>
        <v>0</v>
      </c>
      <c r="AJ99" s="87">
        <f>SUM(AJ16+AJ32+AJ39+AJ49+AJ81+AJ97+AJ98)</f>
        <v>0</v>
      </c>
      <c r="AK99" s="87">
        <f aca="true" t="shared" si="38" ref="AK99:AZ99">SUM(AK16+AK32+AK39+AK49+AK81+AK97+AK98)</f>
        <v>0</v>
      </c>
      <c r="AL99" s="87">
        <f t="shared" si="38"/>
        <v>0</v>
      </c>
      <c r="AM99" s="87">
        <f t="shared" si="38"/>
        <v>0</v>
      </c>
      <c r="AN99" s="87">
        <f t="shared" si="38"/>
        <v>0</v>
      </c>
      <c r="AO99" s="87">
        <f t="shared" si="38"/>
        <v>0</v>
      </c>
      <c r="AP99" s="87">
        <f t="shared" si="38"/>
        <v>0</v>
      </c>
      <c r="AQ99" s="87">
        <f t="shared" si="38"/>
        <v>0</v>
      </c>
      <c r="AR99" s="87">
        <f t="shared" si="38"/>
        <v>0</v>
      </c>
      <c r="AS99" s="87">
        <f t="shared" si="38"/>
        <v>0</v>
      </c>
      <c r="AT99" s="87">
        <f t="shared" si="38"/>
        <v>0</v>
      </c>
      <c r="AU99" s="87">
        <f t="shared" si="38"/>
        <v>0</v>
      </c>
      <c r="AV99" s="87">
        <f t="shared" si="38"/>
        <v>0</v>
      </c>
      <c r="AW99" s="87">
        <f t="shared" si="38"/>
        <v>0</v>
      </c>
      <c r="AX99" s="87">
        <f t="shared" si="38"/>
        <v>0</v>
      </c>
      <c r="AY99" s="87">
        <f t="shared" si="38"/>
        <v>0</v>
      </c>
      <c r="AZ99" s="87">
        <f t="shared" si="38"/>
        <v>0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>
        <f>AA99/AB99</f>
        <v>0.18987262587037385</v>
      </c>
      <c r="AC100" s="30">
        <f>AC99/AD99</f>
        <v>0.19321501382242912</v>
      </c>
      <c r="AE100" s="30" t="e">
        <f>AE99/AF99</f>
        <v>#DIV/0!</v>
      </c>
      <c r="AG100" s="30" t="e">
        <f>AG99/AH99</f>
        <v>#DIV/0!</v>
      </c>
      <c r="AI100" s="30" t="e">
        <f>AI99/AJ99</f>
        <v>#DIV/0!</v>
      </c>
      <c r="AK100" s="30" t="e">
        <f>AK99/AL99</f>
        <v>#DIV/0!</v>
      </c>
      <c r="AM100" s="30" t="e">
        <f>AM99/AN99</f>
        <v>#DIV/0!</v>
      </c>
      <c r="AO100" s="30" t="e">
        <f>AO99/AP99</f>
        <v>#DIV/0!</v>
      </c>
      <c r="AQ100" s="30" t="e">
        <f>AQ99/AR99</f>
        <v>#DIV/0!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ht="12.75">
      <c r="Z102" s="30">
        <f>SUM(Y99/Z99)</f>
        <v>0.1857679524876513</v>
      </c>
    </row>
    <row r="104" ht="12.75">
      <c r="Z104" s="30">
        <f>SUM((Y99-Y98)/(Z99-Z98))</f>
        <v>0.19655119502183085</v>
      </c>
    </row>
  </sheetData>
  <sheetProtection/>
  <mergeCells count="225"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I6:HJ6"/>
    <mergeCell ref="HK6:HL6"/>
    <mergeCell ref="HM6:HN6"/>
    <mergeCell ref="HO6:HP6"/>
    <mergeCell ref="HQ6:HR6"/>
    <mergeCell ref="HS6:HT6"/>
    <mergeCell ref="HU6:HV6"/>
    <mergeCell ref="HW6:HX6"/>
    <mergeCell ref="HY6:HZ6"/>
    <mergeCell ref="IM6:IN6"/>
    <mergeCell ref="IA6:IB6"/>
    <mergeCell ref="IC6:ID6"/>
    <mergeCell ref="IE6:IF6"/>
    <mergeCell ref="IG6:IH6"/>
    <mergeCell ref="II6:IJ6"/>
    <mergeCell ref="IK6:I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Pam Becka</cp:lastModifiedBy>
  <cp:lastPrinted>2014-12-12T12:56:34Z</cp:lastPrinted>
  <dcterms:created xsi:type="dcterms:W3CDTF">2001-02-26T21:49:13Z</dcterms:created>
  <dcterms:modified xsi:type="dcterms:W3CDTF">2015-02-04T21:09:49Z</dcterms:modified>
  <cp:category/>
  <cp:version/>
  <cp:contentType/>
  <cp:contentStatus/>
</cp:coreProperties>
</file>