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HPV'!$C$1:$BI$98</definedName>
    <definedName name="_xlnm.Print_Area" localSheetId="5">'Adolescent profile with HPV'!$C$1:$O$97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<sst xmlns="http://schemas.openxmlformats.org/spreadsheetml/2006/main" count="2023" uniqueCount="294">
  <si>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</si>
  <si>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</si>
  <si>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</si>
  <si>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</si>
  <si>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</si>
  <si>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</si>
  <si>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</si>
  <si>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</si>
  <si>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</si>
  <si>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</si>
  <si>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</si>
  <si>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</si>
  <si>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</si>
  <si>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</si>
  <si>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</si>
  <si>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</si>
  <si>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</si>
  <si>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</si>
  <si>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</si>
  <si>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</si>
  <si>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</si>
  <si>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</si>
  <si>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</si>
  <si>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</si>
  <si>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</si>
  <si>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</si>
  <si>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</si>
  <si>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</si>
  <si>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</si>
  <si>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</si>
  <si>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</si>
  <si>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</si>
  <si>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</si>
  <si>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</si>
  <si>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</si>
  <si>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</si>
  <si>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</si>
  <si>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</si>
  <si>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</si>
  <si>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</si>
  <si>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</si>
  <si>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</si>
  <si>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</si>
  <si>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</si>
  <si>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</si>
  <si>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</si>
  <si>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</si>
  <si>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</si>
  <si>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</si>
  <si>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</si>
  <si>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</si>
  <si>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</si>
  <si>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</si>
  <si>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</si>
  <si>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</si>
  <si>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</si>
  <si>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</si>
  <si>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</si>
  <si>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</si>
  <si>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</si>
  <si>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</si>
  <si>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</si>
  <si>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</si>
  <si>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</si>
  <si>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</si>
  <si>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</si>
  <si>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</si>
  <si>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</si>
  <si>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</si>
  <si>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</si>
  <si>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</si>
  <si>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</si>
  <si>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</si>
  <si>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</si>
  <si>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</si>
  <si>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</si>
  <si>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</si>
  <si>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</si>
  <si>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</si>
  <si>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</si>
  <si>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</si>
  <si>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</si>
  <si>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</si>
  <si>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</si>
  <si>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</si>
  <si>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</si>
  <si>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</si>
  <si>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</si>
  <si>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</si>
  <si>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</si>
  <si>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</si>
  <si>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</si>
  <si>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</si>
  <si>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</si>
  <si>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</si>
  <si>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</si>
  <si>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</si>
  <si>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</si>
  <si>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</si>
  <si>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</si>
  <si>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</si>
  <si>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</si>
  <si>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</si>
  <si>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</si>
  <si>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</si>
  <si>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</si>
  <si>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</si>
  <si>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</si>
  <si>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</si>
  <si>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</si>
  <si>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</si>
  <si>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</si>
  <si>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</si>
  <si>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</si>
  <si>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</si>
  <si>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</si>
  <si>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</si>
  <si>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</si>
  <si>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</si>
  <si>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</si>
  <si>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</si>
  <si>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</si>
  <si>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</si>
  <si>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</si>
  <si>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</si>
  <si>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</si>
  <si>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</si>
  <si>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</si>
  <si>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</si>
  <si>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</si>
  <si>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</si>
  <si>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</si>
  <si>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</si>
  <si>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</si>
  <si>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</si>
  <si>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</si>
  <si>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</si>
  <si>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</si>
  <si>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</si>
  <si>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</si>
  <si>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</si>
  <si>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</si>
  <si>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</si>
  <si>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</si>
  <si>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</si>
  <si>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</si>
  <si>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</si>
  <si>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</si>
  <si>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</si>
  <si>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</si>
  <si>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</si>
  <si>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</si>
  <si>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</si>
  <si>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</si>
  <si>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</si>
  <si>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</si>
  <si>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</si>
  <si>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</si>
  <si>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</si>
  <si>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</si>
  <si>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</si>
  <si>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</si>
  <si>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</si>
  <si>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</si>
  <si>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</si>
  <si>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</si>
  <si>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</si>
  <si>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</si>
  <si>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</si>
  <si>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</si>
  <si>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</si>
  <si>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</si>
  <si>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</si>
  <si>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</si>
  <si>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</si>
  <si>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</si>
  <si>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</si>
  <si>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</si>
  <si>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</si>
  <si>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</si>
  <si>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</si>
  <si>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</si>
  <si>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</si>
  <si>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</si>
  <si>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</si>
  <si>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</si>
  <si>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</si>
  <si>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</si>
  <si>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</si>
  <si>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</si>
  <si>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</si>
  <si>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</si>
  <si>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</si>
  <si>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</si>
  <si>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</si>
  <si>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</si>
  <si>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</si>
  <si>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</si>
  <si>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</si>
  <si>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</si>
  <si>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</si>
  <si>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</si>
  <si>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</si>
  <si>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</si>
  <si>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</si>
  <si>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</si>
  <si>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</si>
  <si>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</si>
  <si>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</si>
  <si>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</si>
  <si>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</si>
  <si>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</si>
  <si>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</si>
  <si>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</si>
  <si>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</si>
  <si>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</si>
  <si>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</si>
  <si>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</si>
  <si>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</si>
  <si>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</si>
  <si>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</si>
  <si>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</si>
  <si>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</si>
  <si>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</si>
  <si>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</si>
  <si>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</si>
  <si>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</si>
  <si>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</si>
  <si>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</si>
  <si>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</si>
  <si>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</si>
  <si>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</si>
  <si>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</si>
  <si>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</si>
  <si>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</si>
  <si>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</si>
  <si>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</si>
  <si>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</si>
  <si>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</si>
  <si>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</si>
  <si>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</si>
  <si>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</si>
  <si>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</si>
  <si>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</si>
  <si>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</si>
  <si>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</si>
  <si>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</si>
  <si>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</si>
  <si>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</si>
  <si>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</si>
  <si>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</si>
  <si>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</si>
  <si>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</si>
  <si>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</si>
  <si>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</si>
  <si>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</si>
  <si>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</si>
  <si>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</si>
  <si>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</si>
  <si>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</si>
  <si>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</si>
  <si>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</si>
  <si>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</si>
  <si>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</si>
  <si>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</si>
  <si>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</si>
  <si>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</si>
  <si>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</si>
  <si>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</si>
  <si>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</si>
  <si>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</si>
  <si>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</si>
  <si>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</si>
  <si>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</si>
  <si>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</si>
  <si>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</si>
  <si>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</si>
  <si>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</si>
  <si>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</si>
  <si>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</si>
  <si>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</si>
  <si>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</si>
  <si>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</si>
  <si>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</si>
  <si>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</si>
  <si>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</si>
  <si>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</si>
  <si>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</si>
  <si>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</si>
  <si>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</si>
  <si>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</si>
  <si>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</si>
  <si>
    <t>Jan 15</t>
  </si>
  <si>
    <t>Feb 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</si>
</sst>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F7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L98" sqref="BL98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64" width="7.00390625" style="0" bestFit="1" customWidth="1"/>
    <col min="65" max="65" width="7.140625" style="0" customWidth="1"/>
    <col min="66" max="66" width="7.140625" style="20" customWidth="1"/>
    <col min="67" max="67" width="6.57421875" style="20" customWidth="1"/>
    <col min="68" max="68" width="7.00390625" style="20" customWidth="1"/>
    <col min="69" max="69" width="7.00390625" style="0" customWidth="1"/>
    <col min="70" max="70" width="7.00390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M4" s="21"/>
      <c r="BN4" s="21"/>
      <c r="BO4" s="21"/>
      <c r="BP4" s="21"/>
    </row>
    <row r="5" spans="1:70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5"/>
      <c r="BL5" s="5"/>
      <c r="BM5" s="21"/>
      <c r="BN5" s="21"/>
      <c r="BO5" s="21"/>
      <c r="BP5" s="21"/>
      <c r="BR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 t="s">
        <v>292</v>
      </c>
      <c r="BL6" s="22" t="s">
        <v>293</v>
      </c>
      <c r="BM6" s="22"/>
      <c r="BN6" s="22"/>
      <c r="BO6" s="22"/>
      <c r="BP6" s="78"/>
      <c r="BQ6" s="78"/>
      <c r="BR6" s="22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3">
        <f>SUM('Adol profile series data'!BW8/'Adol profile series data'!BX8)</f>
        <v>0.6877724066883272</v>
      </c>
      <c r="BL7" s="3">
        <f>SUM('Adol profile series data'!BY8/'Adol profile series data'!BZ8)</f>
        <v>0.6923749007148531</v>
      </c>
      <c r="BM7" s="19"/>
      <c r="BN7" s="19"/>
      <c r="BO7" s="19"/>
      <c r="BP7" s="19"/>
      <c r="BQ7" s="19"/>
      <c r="BR7" s="3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3">
        <f>SUM('Adol profile series data'!BW9/'Adol profile series data'!BX9)</f>
        <v>0.7167641974721284</v>
      </c>
      <c r="BL8" s="3">
        <f>SUM('Adol profile series data'!BY9/'Adol profile series data'!BZ9)</f>
        <v>0.7202116871593358</v>
      </c>
      <c r="BM8" s="19"/>
      <c r="BN8" s="19"/>
      <c r="BO8" s="19"/>
      <c r="BP8" s="19"/>
      <c r="BQ8" s="19"/>
      <c r="BR8" s="3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3">
        <f>SUM('Adol profile series data'!BW10/'Adol profile series data'!BX10)</f>
        <v>0.6690754122660737</v>
      </c>
      <c r="BL9" s="3">
        <f>SUM('Adol profile series data'!BY10/'Adol profile series data'!BZ10)</f>
        <v>0.6689495603887089</v>
      </c>
      <c r="BM9" s="19"/>
      <c r="BN9" s="19"/>
      <c r="BO9" s="19"/>
      <c r="BP9" s="19"/>
      <c r="BQ9" s="19"/>
      <c r="BR9" s="3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3">
        <f>SUM('Adol profile series data'!BW11/'Adol profile series data'!BX11)</f>
        <v>0.6393240767621355</v>
      </c>
      <c r="BL10" s="3">
        <f>SUM('Adol profile series data'!BY11/'Adol profile series data'!BZ11)</f>
        <v>0.6429773761096528</v>
      </c>
      <c r="BM10" s="19"/>
      <c r="BN10" s="19"/>
      <c r="BO10" s="19"/>
      <c r="BP10" s="19"/>
      <c r="BQ10" s="19"/>
      <c r="BR10" s="3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3">
        <f>SUM('Adol profile series data'!BW12/'Adol profile series data'!BX12)</f>
        <v>0.7308167806807879</v>
      </c>
      <c r="BL11" s="3">
        <f>SUM('Adol profile series data'!BY12/'Adol profile series data'!BZ12)</f>
        <v>0.7345475523322894</v>
      </c>
      <c r="BM11" s="19"/>
      <c r="BN11" s="19"/>
      <c r="BO11" s="19"/>
      <c r="BP11" s="19"/>
      <c r="BQ11" s="19"/>
      <c r="BR11" s="3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3">
        <f>SUM('Adol profile series data'!BW13/'Adol profile series data'!BX13)</f>
        <v>0.6269460376916774</v>
      </c>
      <c r="BL12" s="3">
        <f>SUM('Adol profile series data'!BY13/'Adol profile series data'!BZ13)</f>
        <v>0.6327107204520483</v>
      </c>
      <c r="BM12" s="19"/>
      <c r="BN12" s="19"/>
      <c r="BO12" s="19"/>
      <c r="BP12" s="19"/>
      <c r="BQ12" s="19"/>
      <c r="BR12" s="3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3">
        <f>SUM('Adol profile series data'!BW14/'Adol profile series data'!BX14)</f>
        <v>0.6563095691955776</v>
      </c>
      <c r="BL13" s="3">
        <f>SUM('Adol profile series data'!BY14/'Adol profile series data'!BZ14)</f>
        <v>0.6600527559138532</v>
      </c>
      <c r="BM13" s="19"/>
      <c r="BN13" s="19"/>
      <c r="BO13" s="19"/>
      <c r="BP13" s="19"/>
      <c r="BQ13" s="19"/>
      <c r="BR13" s="3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3">
        <f>SUM('Adol profile series data'!BW15/'Adol profile series data'!BX15)</f>
        <v>0.6399262262597933</v>
      </c>
      <c r="BL14" s="3">
        <f>SUM('Adol profile series data'!BY15/'Adol profile series data'!BZ15)</f>
        <v>0.6431226197213258</v>
      </c>
      <c r="BM14" s="19"/>
      <c r="BN14" s="19"/>
      <c r="BO14" s="19"/>
      <c r="BP14" s="19"/>
      <c r="BQ14" s="19"/>
      <c r="BR14" s="3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6">
        <f>SUM('Adol profile series data'!BW16/'Adol profile series data'!BX16)</f>
        <v>0.6608045106323163</v>
      </c>
      <c r="BL15" s="126">
        <f>SUM('Adol profile series data'!BY16/'Adol profile series data'!BZ16)</f>
        <v>0.6644722954113664</v>
      </c>
      <c r="BM15" s="127"/>
      <c r="BN15" s="127"/>
      <c r="BO15" s="127"/>
      <c r="BP15" s="127"/>
      <c r="BQ15" s="127"/>
      <c r="BR15" s="126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3">
        <f>SUM('Adol profile series data'!BW17/'Adol profile series data'!BX17)</f>
        <v>0.8073153239301937</v>
      </c>
      <c r="BL16" s="3">
        <f>SUM('Adol profile series data'!BY17/'Adol profile series data'!BZ17)</f>
        <v>0.8119260584376864</v>
      </c>
      <c r="BM16" s="19"/>
      <c r="BN16" s="19"/>
      <c r="BO16" s="19"/>
      <c r="BP16" s="19"/>
      <c r="BQ16" s="19"/>
      <c r="BR16" s="3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3">
        <f>SUM('Adol profile series data'!BW18/'Adol profile series data'!BX18)</f>
        <v>0.6572676423262586</v>
      </c>
      <c r="BL17" s="3">
        <f>SUM('Adol profile series data'!BY18/'Adol profile series data'!BZ18)</f>
        <v>0.6604022676089151</v>
      </c>
      <c r="BM17" s="19"/>
      <c r="BN17" s="19"/>
      <c r="BO17" s="19"/>
      <c r="BP17" s="19"/>
      <c r="BQ17" s="19"/>
      <c r="BR17" s="3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3">
        <f>SUM('Adol profile series data'!BW19/'Adol profile series data'!BX19)</f>
        <v>0.7333333333333333</v>
      </c>
      <c r="BL18" s="3">
        <f>SUM('Adol profile series data'!BY19/'Adol profile series data'!BZ19)</f>
        <v>0.7686170212765957</v>
      </c>
      <c r="BM18" s="19"/>
      <c r="BN18" s="19"/>
      <c r="BO18" s="19"/>
      <c r="BP18" s="19"/>
      <c r="BQ18" s="19"/>
      <c r="BR18" s="3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3">
        <f>SUM('Adol profile series data'!BW20/'Adol profile series data'!BX20)</f>
        <v>0.7938028169014084</v>
      </c>
      <c r="BL19" s="3">
        <f>SUM('Adol profile series data'!BY20/'Adol profile series data'!BZ20)</f>
        <v>0.7984826932195354</v>
      </c>
      <c r="BM19" s="19"/>
      <c r="BN19" s="19"/>
      <c r="BO19" s="19"/>
      <c r="BP19" s="19"/>
      <c r="BQ19" s="19"/>
      <c r="BR19" s="3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3">
        <f>SUM('Adol profile series data'!BW21/'Adol profile series data'!BX21)</f>
        <v>0.6518821126349577</v>
      </c>
      <c r="BL20" s="3">
        <f>SUM('Adol profile series data'!BY21/'Adol profile series data'!BZ21)</f>
        <v>0.6572546826949958</v>
      </c>
      <c r="BM20" s="19"/>
      <c r="BN20" s="19"/>
      <c r="BO20" s="19"/>
      <c r="BP20" s="19"/>
      <c r="BQ20" s="19"/>
      <c r="BR20" s="3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3">
        <f>SUM('Adol profile series data'!BW22/'Adol profile series data'!BX22)</f>
        <v>0.7288509231193167</v>
      </c>
      <c r="BL21" s="3">
        <f>SUM('Adol profile series data'!BY22/'Adol profile series data'!BZ22)</f>
        <v>0.7351724137931035</v>
      </c>
      <c r="BM21" s="19"/>
      <c r="BN21" s="19"/>
      <c r="BO21" s="19"/>
      <c r="BP21" s="19"/>
      <c r="BQ21" s="19"/>
      <c r="BR21" s="3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3">
        <f>SUM('Adol profile series data'!BW23/'Adol profile series data'!BX23)</f>
        <v>0.7300837449001503</v>
      </c>
      <c r="BL22" s="3">
        <f>SUM('Adol profile series data'!BY23/'Adol profile series data'!BZ23)</f>
        <v>0.7357557514513008</v>
      </c>
      <c r="BM22" s="19"/>
      <c r="BN22" s="19"/>
      <c r="BO22" s="19"/>
      <c r="BP22" s="19"/>
      <c r="BQ22" s="19"/>
      <c r="BR22" s="3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3">
        <f>SUM('Adol profile series data'!BW24/'Adol profile series data'!BX24)</f>
        <v>0.7867036011080333</v>
      </c>
      <c r="BL23" s="3">
        <f>SUM('Adol profile series data'!BY24/'Adol profile series data'!BZ24)</f>
        <v>0.7946205913786961</v>
      </c>
      <c r="BM23" s="19"/>
      <c r="BN23" s="19"/>
      <c r="BO23" s="19"/>
      <c r="BP23" s="19"/>
      <c r="BQ23" s="19"/>
      <c r="BR23" s="3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3">
        <f>SUM('Adol profile series data'!BW25/'Adol profile series data'!BX25)</f>
        <v>0.7817802427104498</v>
      </c>
      <c r="BL24" s="3">
        <f>SUM('Adol profile series data'!BY25/'Adol profile series data'!BZ25)</f>
        <v>0.783257196323408</v>
      </c>
      <c r="BM24" s="19"/>
      <c r="BN24" s="19"/>
      <c r="BO24" s="19"/>
      <c r="BP24" s="19"/>
      <c r="BQ24" s="19"/>
      <c r="BR24" s="3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3">
        <f>SUM('Adol profile series data'!BW26/'Adol profile series data'!BX26)</f>
        <v>0.7380784971244163</v>
      </c>
      <c r="BL25" s="3">
        <f>SUM('Adol profile series data'!BY26/'Adol profile series data'!BZ26)</f>
        <v>0.7404208514398024</v>
      </c>
      <c r="BM25" s="19"/>
      <c r="BN25" s="19"/>
      <c r="BO25" s="19"/>
      <c r="BP25" s="19"/>
      <c r="BQ25" s="19"/>
      <c r="BR25" s="3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3">
        <f>SUM('Adol profile series data'!BW27/'Adol profile series data'!BX27)</f>
        <v>0.6840092858118257</v>
      </c>
      <c r="BL26" s="3">
        <f>SUM('Adol profile series data'!BY27/'Adol profile series data'!BZ27)</f>
        <v>0.6872337501717741</v>
      </c>
      <c r="BM26" s="19"/>
      <c r="BN26" s="19"/>
      <c r="BO26" s="19"/>
      <c r="BP26" s="19"/>
      <c r="BQ26" s="19"/>
      <c r="BR26" s="3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3">
        <f>SUM('Adol profile series data'!BW28/'Adol profile series data'!BX28)</f>
        <v>0.8202171972627195</v>
      </c>
      <c r="BL27" s="3">
        <f>SUM('Adol profile series data'!BY28/'Adol profile series data'!BZ28)</f>
        <v>0.8229205450889865</v>
      </c>
      <c r="BM27" s="19"/>
      <c r="BN27" s="19"/>
      <c r="BO27" s="19"/>
      <c r="BP27" s="19"/>
      <c r="BQ27" s="19"/>
      <c r="BR27" s="3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3">
        <f>SUM('Adol profile series data'!BW29/'Adol profile series data'!BX29)</f>
        <v>0.7780103370210585</v>
      </c>
      <c r="BL28" s="3">
        <f>SUM('Adol profile series data'!BY29/'Adol profile series data'!BZ29)</f>
        <v>0.7812286397812713</v>
      </c>
      <c r="BM28" s="19"/>
      <c r="BN28" s="19"/>
      <c r="BO28" s="19"/>
      <c r="BP28" s="19"/>
      <c r="BQ28" s="19"/>
      <c r="BR28" s="3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3">
        <f>SUM('Adol profile series data'!BW30/'Adol profile series data'!BX30)</f>
        <v>0.6759331259720062</v>
      </c>
      <c r="BL29" s="3">
        <f>SUM('Adol profile series data'!BY30/'Adol profile series data'!BZ30)</f>
        <v>0.6820412168792934</v>
      </c>
      <c r="BM29" s="19"/>
      <c r="BN29" s="19"/>
      <c r="BO29" s="19"/>
      <c r="BP29" s="19"/>
      <c r="BQ29" s="19"/>
      <c r="BR29" s="3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3">
        <f>SUM('Adol profile series data'!BW31/'Adol profile series data'!BX31)</f>
        <v>0.7234138972809667</v>
      </c>
      <c r="BL30" s="3">
        <f>SUM('Adol profile series data'!BY31/'Adol profile series data'!BZ31)</f>
        <v>0.7257237635705669</v>
      </c>
      <c r="BM30" s="19"/>
      <c r="BN30" s="19"/>
      <c r="BO30" s="19"/>
      <c r="BP30" s="19"/>
      <c r="BQ30" s="19"/>
      <c r="BR30" s="3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6">
        <f>SUM('Adol profile series data'!BW32/'Adol profile series data'!BX32)</f>
        <v>0.7503833358977487</v>
      </c>
      <c r="BL31" s="126">
        <f>SUM('Adol profile series data'!BY32/'Adol profile series data'!BZ32)</f>
        <v>0.7543051331355431</v>
      </c>
      <c r="BM31" s="127"/>
      <c r="BN31" s="127"/>
      <c r="BO31" s="127"/>
      <c r="BP31" s="127"/>
      <c r="BQ31" s="127"/>
      <c r="BR31" s="126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3">
        <f>SUM('Adol profile series data'!BW33/'Adol profile series data'!BX33)</f>
        <v>0.7643815915627996</v>
      </c>
      <c r="BL32" s="3">
        <f>SUM('Adol profile series data'!BY33/'Adol profile series data'!BZ33)</f>
        <v>0.7640287769784173</v>
      </c>
      <c r="BM32" s="19"/>
      <c r="BN32" s="19"/>
      <c r="BO32" s="19"/>
      <c r="BP32" s="19"/>
      <c r="BQ32" s="19"/>
      <c r="BR32" s="3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3">
        <f>SUM('Adol profile series data'!BW34/'Adol profile series data'!BX34)</f>
        <v>0.7352145342095091</v>
      </c>
      <c r="BL33" s="3">
        <f>SUM('Adol profile series data'!BY34/'Adol profile series data'!BZ34)</f>
        <v>0.7357212003872217</v>
      </c>
      <c r="BM33" s="19"/>
      <c r="BN33" s="19"/>
      <c r="BO33" s="19"/>
      <c r="BP33" s="19"/>
      <c r="BQ33" s="19"/>
      <c r="BR33" s="3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3">
        <f>SUM('Adol profile series data'!BW35/'Adol profile series data'!BX35)</f>
        <v>0.6968448316458676</v>
      </c>
      <c r="BL34" s="3">
        <f>SUM('Adol profile series data'!BY35/'Adol profile series data'!BZ35)</f>
        <v>0.7016100599365378</v>
      </c>
      <c r="BM34" s="19"/>
      <c r="BN34" s="19"/>
      <c r="BO34" s="19"/>
      <c r="BP34" s="19"/>
      <c r="BQ34" s="19"/>
      <c r="BR34" s="3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3">
        <f>SUM('Adol profile series data'!BW36/'Adol profile series data'!BX36)</f>
        <v>0.7895705521472393</v>
      </c>
      <c r="BL35" s="3">
        <f>SUM('Adol profile series data'!BY36/'Adol profile series data'!BZ36)</f>
        <v>0.7919607241485118</v>
      </c>
      <c r="BM35" s="19"/>
      <c r="BN35" s="19"/>
      <c r="BO35" s="19"/>
      <c r="BP35" s="19"/>
      <c r="BQ35" s="19"/>
      <c r="BR35" s="3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3">
        <f>SUM('Adol profile series data'!BW37/'Adol profile series data'!BX37)</f>
        <v>0.6406174157848753</v>
      </c>
      <c r="BL36" s="3">
        <f>SUM('Adol profile series data'!BY37/'Adol profile series data'!BZ37)</f>
        <v>0.6436462743952889</v>
      </c>
      <c r="BM36" s="19"/>
      <c r="BN36" s="19"/>
      <c r="BO36" s="19"/>
      <c r="BP36" s="19"/>
      <c r="BQ36" s="19"/>
      <c r="BR36" s="3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3">
        <f>SUM('Adol profile series data'!BW38/'Adol profile series data'!BX38)</f>
        <v>0.7524023717031282</v>
      </c>
      <c r="BL37" s="3">
        <f>SUM('Adol profile series data'!BY38/'Adol profile series data'!BZ38)</f>
        <v>0.76003276003276</v>
      </c>
      <c r="BM37" s="19"/>
      <c r="BN37" s="19"/>
      <c r="BO37" s="19"/>
      <c r="BP37" s="19"/>
      <c r="BQ37" s="19"/>
      <c r="BR37" s="3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6">
        <f>SUM('Adol profile series data'!BW39/'Adol profile series data'!BX39)</f>
        <v>0.6946107784431138</v>
      </c>
      <c r="BL38" s="126">
        <f>SUM('Adol profile series data'!BY39/'Adol profile series data'!BZ39)</f>
        <v>0.6978553315855074</v>
      </c>
      <c r="BM38" s="127"/>
      <c r="BN38" s="127"/>
      <c r="BO38" s="127"/>
      <c r="BP38" s="127"/>
      <c r="BQ38" s="127"/>
      <c r="BR38" s="126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3">
        <f>SUM('Adol profile series data'!BW40/'Adol profile series data'!BX40)</f>
        <v>0.7650083379655364</v>
      </c>
      <c r="BL39" s="3">
        <f>SUM('Adol profile series data'!BY40/'Adol profile series data'!BZ40)</f>
        <v>0.7682008368200837</v>
      </c>
      <c r="BM39" s="19"/>
      <c r="BN39" s="19"/>
      <c r="BO39" s="19"/>
      <c r="BP39" s="19"/>
      <c r="BQ39" s="19"/>
      <c r="BR39" s="3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3">
        <f>SUM('Adol profile series data'!BW41/'Adol profile series data'!BX41)</f>
        <v>0.6871686108165429</v>
      </c>
      <c r="BL40" s="3">
        <f>SUM('Adol profile series data'!BY41/'Adol profile series data'!BZ41)</f>
        <v>0.6910010634322996</v>
      </c>
      <c r="BM40" s="19"/>
      <c r="BN40" s="19"/>
      <c r="BO40" s="19"/>
      <c r="BP40" s="19"/>
      <c r="BQ40" s="19"/>
      <c r="BR40" s="3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3">
        <f>SUM('Adol profile series data'!BW42/'Adol profile series data'!BX42)</f>
        <v>0.7706126209120221</v>
      </c>
      <c r="BL41" s="3">
        <f>SUM('Adol profile series data'!BY42/'Adol profile series data'!BZ42)</f>
        <v>0.7740450989415555</v>
      </c>
      <c r="BM41" s="19"/>
      <c r="BN41" s="19"/>
      <c r="BO41" s="19"/>
      <c r="BP41" s="19"/>
      <c r="BQ41" s="19"/>
      <c r="BR41" s="3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3">
        <f>SUM('Adol profile series data'!BW43/'Adol profile series data'!BX43)</f>
        <v>0.6877909596035441</v>
      </c>
      <c r="BL42" s="3">
        <f>SUM('Adol profile series data'!BY43/'Adol profile series data'!BZ43)</f>
        <v>0.6919850187265918</v>
      </c>
      <c r="BM42" s="19"/>
      <c r="BN42" s="19"/>
      <c r="BO42" s="19"/>
      <c r="BP42" s="19"/>
      <c r="BQ42" s="19"/>
      <c r="BR42" s="3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3">
        <f>SUM('Adol profile series data'!BW44/'Adol profile series data'!BX44)</f>
        <v>0.7302139502522178</v>
      </c>
      <c r="BL43" s="3">
        <f>SUM('Adol profile series data'!BY44/'Adol profile series data'!BZ44)</f>
        <v>0.7353862212943633</v>
      </c>
      <c r="BM43" s="19"/>
      <c r="BN43" s="19"/>
      <c r="BO43" s="19"/>
      <c r="BP43" s="19"/>
      <c r="BQ43" s="19"/>
      <c r="BR43" s="3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3">
        <f>SUM('Adol profile series data'!BW45/'Adol profile series data'!BX45)</f>
        <v>0.7333421645251027</v>
      </c>
      <c r="BL44" s="3">
        <f>SUM('Adol profile series data'!BY45/'Adol profile series data'!BZ45)</f>
        <v>0.7375844259038538</v>
      </c>
      <c r="BM44" s="19"/>
      <c r="BN44" s="19"/>
      <c r="BO44" s="19"/>
      <c r="BP44" s="19"/>
      <c r="BQ44" s="19"/>
      <c r="BR44" s="3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3">
        <f>SUM('Adol profile series data'!BW46/'Adol profile series data'!BX46)</f>
        <v>0.6946463978849967</v>
      </c>
      <c r="BL45" s="3">
        <f>SUM('Adol profile series data'!BY46/'Adol profile series data'!BZ46)</f>
        <v>0.6964760638297872</v>
      </c>
      <c r="BM45" s="19"/>
      <c r="BN45" s="19"/>
      <c r="BO45" s="19"/>
      <c r="BP45" s="19"/>
      <c r="BQ45" s="19"/>
      <c r="BR45" s="3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3">
        <f>SUM('Adol profile series data'!BW47/'Adol profile series data'!BX47)</f>
        <v>0.7146974063400576</v>
      </c>
      <c r="BL46" s="3">
        <f>SUM('Adol profile series data'!BY47/'Adol profile series data'!BZ47)</f>
        <v>0.7165226781857451</v>
      </c>
      <c r="BM46" s="19"/>
      <c r="BN46" s="19"/>
      <c r="BO46" s="19"/>
      <c r="BP46" s="19"/>
      <c r="BQ46" s="19"/>
      <c r="BR46" s="3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3">
        <f>SUM('Adol profile series data'!BW48/'Adol profile series data'!BX48)</f>
        <v>0.7294205421536931</v>
      </c>
      <c r="BL47" s="3">
        <f>SUM('Adol profile series data'!BY48/'Adol profile series data'!BZ48)</f>
        <v>0.7366583541147133</v>
      </c>
      <c r="BM47" s="19"/>
      <c r="BN47" s="19"/>
      <c r="BO47" s="19"/>
      <c r="BP47" s="19"/>
      <c r="BQ47" s="19"/>
      <c r="BR47" s="3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6">
        <f>SUM('Adol profile series data'!BW49/'Adol profile series data'!BX49)</f>
        <v>0.7112952360632031</v>
      </c>
      <c r="BL48" s="126">
        <f>SUM('Adol profile series data'!BY49/'Adol profile series data'!BZ49)</f>
        <v>0.71522526265804</v>
      </c>
      <c r="BM48" s="127"/>
      <c r="BN48" s="127"/>
      <c r="BO48" s="127"/>
      <c r="BP48" s="127"/>
      <c r="BQ48" s="127"/>
      <c r="BR48" s="126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3">
        <f>SUM('Adol profile series data'!BW50/'Adol profile series data'!BX50)</f>
        <v>0.706766917293233</v>
      </c>
      <c r="BL49" s="3">
        <f>SUM('Adol profile series data'!BY50/'Adol profile series data'!BZ50)</f>
        <v>0.7097378277153558</v>
      </c>
      <c r="BM49" s="19"/>
      <c r="BN49" s="19"/>
      <c r="BO49" s="19"/>
      <c r="BP49" s="19"/>
      <c r="BQ49" s="19"/>
      <c r="BR49" s="3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3">
        <f>SUM('Adol profile series data'!BW51/'Adol profile series data'!BX51)</f>
        <v>0.7265745007680492</v>
      </c>
      <c r="BL50" s="3">
        <f>SUM('Adol profile series data'!BY51/'Adol profile series data'!BZ51)</f>
        <v>0.7287699433865157</v>
      </c>
      <c r="BM50" s="19"/>
      <c r="BN50" s="19"/>
      <c r="BO50" s="19"/>
      <c r="BP50" s="19"/>
      <c r="BQ50" s="19"/>
      <c r="BR50" s="3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3">
        <f>SUM('Adol profile series data'!BW52/'Adol profile series data'!BX52)</f>
        <v>0.7191867852604829</v>
      </c>
      <c r="BL51" s="3">
        <f>SUM('Adol profile series data'!BY52/'Adol profile series data'!BZ52)</f>
        <v>0.7232142857142857</v>
      </c>
      <c r="BM51" s="19"/>
      <c r="BN51" s="19"/>
      <c r="BO51" s="19"/>
      <c r="BP51" s="19"/>
      <c r="BQ51" s="19"/>
      <c r="BR51" s="3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3">
        <f>SUM('Adol profile series data'!BW53/'Adol profile series data'!BX53)</f>
        <v>0.705</v>
      </c>
      <c r="BL52" s="3">
        <f>SUM('Adol profile series data'!BY53/'Adol profile series data'!BZ53)</f>
        <v>0.7129629629629629</v>
      </c>
      <c r="BM52" s="19"/>
      <c r="BN52" s="19"/>
      <c r="BO52" s="19"/>
      <c r="BP52" s="19"/>
      <c r="BQ52" s="19"/>
      <c r="BR52" s="3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3">
        <f>SUM('Adol profile series data'!BW54/'Adol profile series data'!BX54)</f>
        <v>0.5857142857142857</v>
      </c>
      <c r="BL53" s="3">
        <f>SUM('Adol profile series data'!BY54/'Adol profile series data'!BZ54)</f>
        <v>0.5991678224687933</v>
      </c>
      <c r="BM53" s="19"/>
      <c r="BN53" s="19"/>
      <c r="BO53" s="19"/>
      <c r="BP53" s="19"/>
      <c r="BQ53" s="19"/>
      <c r="BR53" s="3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3">
        <f>SUM('Adol profile series data'!BW55/'Adol profile series data'!BX55)</f>
        <v>0.7106981416373681</v>
      </c>
      <c r="BL54" s="3">
        <f>SUM('Adol profile series data'!BY55/'Adol profile series data'!BZ55)</f>
        <v>0.71579476861167</v>
      </c>
      <c r="BM54" s="19"/>
      <c r="BN54" s="19"/>
      <c r="BO54" s="19"/>
      <c r="BP54" s="19"/>
      <c r="BQ54" s="19"/>
      <c r="BR54" s="3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3">
        <f>SUM('Adol profile series data'!BW56/'Adol profile series data'!BX56)</f>
        <v>0.6909927679158449</v>
      </c>
      <c r="BL55" s="3">
        <f>SUM('Adol profile series data'!BY56/'Adol profile series data'!BZ56)</f>
        <v>0.6982131039046989</v>
      </c>
      <c r="BM55" s="19"/>
      <c r="BN55" s="19"/>
      <c r="BO55" s="19"/>
      <c r="BP55" s="19"/>
      <c r="BQ55" s="19"/>
      <c r="BR55" s="3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3">
        <f>SUM('Adol profile series data'!BW57/'Adol profile series data'!BX57)</f>
        <v>0.7018072289156626</v>
      </c>
      <c r="BL56" s="3">
        <f>SUM('Adol profile series data'!BY57/'Adol profile series data'!BZ57)</f>
        <v>0.7048269970098249</v>
      </c>
      <c r="BM56" s="19"/>
      <c r="BN56" s="19"/>
      <c r="BO56" s="19"/>
      <c r="BP56" s="19"/>
      <c r="BQ56" s="19"/>
      <c r="BR56" s="3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3">
        <f>SUM('Adol profile series data'!BW58/'Adol profile series data'!BX58)</f>
        <v>0.73512252042007</v>
      </c>
      <c r="BL57" s="3">
        <f>SUM('Adol profile series data'!BY58/'Adol profile series data'!BZ58)</f>
        <v>0.7429577464788732</v>
      </c>
      <c r="BM57" s="19"/>
      <c r="BN57" s="19"/>
      <c r="BO57" s="19"/>
      <c r="BP57" s="19"/>
      <c r="BQ57" s="19"/>
      <c r="BR57" s="3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3">
        <f>SUM('Adol profile series data'!BW59/'Adol profile series data'!BX59)</f>
        <v>0.7123064384678076</v>
      </c>
      <c r="BL58" s="3">
        <f>SUM('Adol profile series data'!BY59/'Adol profile series data'!BZ59)</f>
        <v>0.7182813133360356</v>
      </c>
      <c r="BM58" s="19"/>
      <c r="BN58" s="19"/>
      <c r="BO58" s="19"/>
      <c r="BP58" s="19"/>
      <c r="BQ58" s="19"/>
      <c r="BR58" s="3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3">
        <f>SUM('Adol profile series data'!BW60/'Adol profile series data'!BX60)</f>
        <v>0.7408077154912598</v>
      </c>
      <c r="BL59" s="3">
        <f>SUM('Adol profile series data'!BY60/'Adol profile series data'!BZ60)</f>
        <v>0.7385542168674699</v>
      </c>
      <c r="BM59" s="19"/>
      <c r="BN59" s="19"/>
      <c r="BO59" s="19"/>
      <c r="BP59" s="19"/>
      <c r="BQ59" s="19"/>
      <c r="BR59" s="3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3">
        <f>SUM('Adol profile series data'!BW61/'Adol profile series data'!BX61)</f>
        <v>0.7221132075471698</v>
      </c>
      <c r="BL60" s="3">
        <f>SUM('Adol profile series data'!BY61/'Adol profile series data'!BZ61)</f>
        <v>0.7268602540834845</v>
      </c>
      <c r="BM60" s="19"/>
      <c r="BN60" s="19"/>
      <c r="BO60" s="19"/>
      <c r="BP60" s="19"/>
      <c r="BQ60" s="19"/>
      <c r="BR60" s="3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3">
        <f>SUM('Adol profile series data'!BW62/'Adol profile series data'!BX62)</f>
        <v>0.6451393609789259</v>
      </c>
      <c r="BL61" s="3">
        <f>SUM('Adol profile series data'!BY62/'Adol profile series data'!BZ62)</f>
        <v>0.6509562841530054</v>
      </c>
      <c r="BM61" s="19"/>
      <c r="BN61" s="19"/>
      <c r="BO61" s="19"/>
      <c r="BP61" s="19"/>
      <c r="BQ61" s="19"/>
      <c r="BR61" s="3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3">
        <f>SUM('Adol profile series data'!BW63/'Adol profile series data'!BX63)</f>
        <v>0.716323731138546</v>
      </c>
      <c r="BL62" s="3">
        <f>SUM('Adol profile series data'!BY63/'Adol profile series data'!BZ63)</f>
        <v>0.7201533406352684</v>
      </c>
      <c r="BM62" s="19"/>
      <c r="BN62" s="19"/>
      <c r="BO62" s="19"/>
      <c r="BP62" s="19"/>
      <c r="BQ62" s="19"/>
      <c r="BR62" s="3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3">
        <f>SUM('Adol profile series data'!BW64/'Adol profile series data'!BX64)</f>
        <v>0.7784380305602716</v>
      </c>
      <c r="BL63" s="3">
        <f>SUM('Adol profile series data'!BY64/'Adol profile series data'!BZ64)</f>
        <v>0.7811704834605598</v>
      </c>
      <c r="BM63" s="19"/>
      <c r="BN63" s="19"/>
      <c r="BO63" s="19"/>
      <c r="BP63" s="19"/>
      <c r="BQ63" s="19"/>
      <c r="BR63" s="3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3">
        <f>SUM('Adol profile series data'!BW65/'Adol profile series data'!BX65)</f>
        <v>0.746031746031746</v>
      </c>
      <c r="BL64" s="3">
        <f>SUM('Adol profile series data'!BY65/'Adol profile series data'!BZ65)</f>
        <v>0.7436708860759493</v>
      </c>
      <c r="BM64" s="19"/>
      <c r="BN64" s="19"/>
      <c r="BO64" s="19"/>
      <c r="BP64" s="19"/>
      <c r="BQ64" s="19"/>
      <c r="BR64" s="3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3">
        <f>SUM('Adol profile series data'!BW66/'Adol profile series data'!BX66)</f>
        <v>0.6173059768064229</v>
      </c>
      <c r="BL65" s="3">
        <f>SUM('Adol profile series data'!BY66/'Adol profile series data'!BZ66)</f>
        <v>0.6170403587443947</v>
      </c>
      <c r="BM65" s="19"/>
      <c r="BN65" s="19"/>
      <c r="BO65" s="19"/>
      <c r="BP65" s="19"/>
      <c r="BQ65" s="19"/>
      <c r="BR65" s="3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3">
        <f>SUM('Adol profile series data'!BW67/'Adol profile series data'!BX67)</f>
        <v>0.7216009417304297</v>
      </c>
      <c r="BL66" s="3">
        <f>SUM('Adol profile series data'!BY67/'Adol profile series data'!BZ67)</f>
        <v>0.7266313932980599</v>
      </c>
      <c r="BM66" s="19"/>
      <c r="BN66" s="19"/>
      <c r="BO66" s="19"/>
      <c r="BP66" s="19"/>
      <c r="BQ66" s="19"/>
      <c r="BR66" s="3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3">
        <f>SUM('Adol profile series data'!BW68/'Adol profile series data'!BX68)</f>
        <v>0.7298850574712644</v>
      </c>
      <c r="BL67" s="3">
        <f>SUM('Adol profile series data'!BY68/'Adol profile series data'!BZ68)</f>
        <v>0.7370078740157481</v>
      </c>
      <c r="BM67" s="19"/>
      <c r="BN67" s="19"/>
      <c r="BO67" s="19"/>
      <c r="BP67" s="19"/>
      <c r="BQ67" s="19"/>
      <c r="BR67" s="3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3">
        <f>SUM('Adol profile series data'!BW69/'Adol profile series data'!BX69)</f>
        <v>0.717629846378932</v>
      </c>
      <c r="BL68" s="3">
        <f>SUM('Adol profile series data'!BY69/'Adol profile series data'!BZ69)</f>
        <v>0.7293900184842883</v>
      </c>
      <c r="BM68" s="19"/>
      <c r="BN68" s="19"/>
      <c r="BO68" s="19"/>
      <c r="BP68" s="19"/>
      <c r="BQ68" s="19"/>
      <c r="BR68" s="3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3">
        <f>SUM('Adol profile series data'!BW70/'Adol profile series data'!BX70)</f>
        <v>0.7913043478260869</v>
      </c>
      <c r="BL69" s="3">
        <f>SUM('Adol profile series data'!BY70/'Adol profile series data'!BZ70)</f>
        <v>0.7933014354066986</v>
      </c>
      <c r="BM69" s="19"/>
      <c r="BN69" s="19"/>
      <c r="BO69" s="19"/>
      <c r="BP69" s="19"/>
      <c r="BQ69" s="19"/>
      <c r="BR69" s="3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3">
        <f>SUM('Adol profile series data'!BW71/'Adol profile series data'!BX71)</f>
        <v>0.7894736842105263</v>
      </c>
      <c r="BL70" s="3">
        <f>SUM('Adol profile series data'!BY71/'Adol profile series data'!BZ71)</f>
        <v>0.7912713472485768</v>
      </c>
      <c r="BM70" s="19"/>
      <c r="BN70" s="19"/>
      <c r="BO70" s="19"/>
      <c r="BP70" s="19"/>
      <c r="BQ70" s="19"/>
      <c r="BR70" s="3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3">
        <f>SUM('Adol profile series data'!BW72/'Adol profile series data'!BX72)</f>
        <v>0.7547707205924238</v>
      </c>
      <c r="BL71" s="3">
        <f>SUM('Adol profile series data'!BY72/'Adol profile series data'!BZ72)</f>
        <v>0.7602305475504323</v>
      </c>
      <c r="BM71" s="19"/>
      <c r="BN71" s="19"/>
      <c r="BO71" s="19"/>
      <c r="BP71" s="19"/>
      <c r="BQ71" s="19"/>
      <c r="BR71" s="3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3">
        <f>SUM('Adol profile series data'!BW73/'Adol profile series data'!BX73)</f>
        <v>0.6930812550281577</v>
      </c>
      <c r="BL72" s="3">
        <f>SUM('Adol profile series data'!BY73/'Adol profile series data'!BZ73)</f>
        <v>0.7012565869477098</v>
      </c>
      <c r="BM72" s="19"/>
      <c r="BN72" s="19"/>
      <c r="BO72" s="19"/>
      <c r="BP72" s="19"/>
      <c r="BQ72" s="19"/>
      <c r="BR72" s="3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3">
        <f>SUM('Adol profile series data'!BW74/'Adol profile series data'!BX74)</f>
        <v>0.6129032258064516</v>
      </c>
      <c r="BL73" s="3">
        <f>SUM('Adol profile series data'!BY74/'Adol profile series data'!BZ74)</f>
        <v>0.622778675282714</v>
      </c>
      <c r="BM73" s="19"/>
      <c r="BN73" s="19"/>
      <c r="BO73" s="19"/>
      <c r="BP73" s="19"/>
      <c r="BQ73" s="19"/>
      <c r="BR73" s="3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3">
        <f>SUM('Adol profile series data'!BW75/'Adol profile series data'!BX75)</f>
        <v>0.8043591074208615</v>
      </c>
      <c r="BL74" s="3">
        <f>SUM('Adol profile series data'!BY75/'Adol profile series data'!BZ75)</f>
        <v>0.8075726141078838</v>
      </c>
      <c r="BM74" s="19"/>
      <c r="BN74" s="19"/>
      <c r="BO74" s="19"/>
      <c r="BP74" s="19"/>
      <c r="BQ74" s="19"/>
      <c r="BR74" s="3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3">
        <f>SUM('Adol profile series data'!BW76/'Adol profile series data'!BX76)</f>
        <v>0.6021052631578947</v>
      </c>
      <c r="BL75" s="3">
        <f>SUM('Adol profile series data'!BY76/'Adol profile series data'!BZ76)</f>
        <v>0.6</v>
      </c>
      <c r="BM75" s="19"/>
      <c r="BN75" s="19"/>
      <c r="BO75" s="19"/>
      <c r="BP75" s="19"/>
      <c r="BQ75" s="19"/>
      <c r="BR75" s="3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3">
        <f>SUM('Adol profile series data'!BW77/'Adol profile series data'!BX77)</f>
        <v>0.7145127118644068</v>
      </c>
      <c r="BL76" s="3">
        <f>SUM('Adol profile series data'!BY77/'Adol profile series data'!BZ77)</f>
        <v>0.7198938992042441</v>
      </c>
      <c r="BM76" s="19"/>
      <c r="BN76" s="19"/>
      <c r="BO76" s="19"/>
      <c r="BP76" s="19"/>
      <c r="BQ76" s="19"/>
      <c r="BR76" s="3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3">
        <f>SUM('Adol profile series data'!BW78/'Adol profile series data'!BX78)</f>
        <v>0.7432950191570882</v>
      </c>
      <c r="BL77" s="3">
        <f>SUM('Adol profile series data'!BY78/'Adol profile series data'!BZ78)</f>
        <v>0.743225806451613</v>
      </c>
      <c r="BM77" s="19"/>
      <c r="BN77" s="19"/>
      <c r="BO77" s="19"/>
      <c r="BP77" s="19"/>
      <c r="BQ77" s="19"/>
      <c r="BR77" s="3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3">
        <f>SUM('Adol profile series data'!BW79/'Adol profile series data'!BX79)</f>
        <v>0.7656467315716272</v>
      </c>
      <c r="BL78" s="3">
        <f>SUM('Adol profile series data'!BY79/'Adol profile series data'!BZ79)</f>
        <v>0.7642105263157895</v>
      </c>
      <c r="BM78" s="19"/>
      <c r="BN78" s="19"/>
      <c r="BO78" s="19"/>
      <c r="BP78" s="19"/>
      <c r="BQ78" s="19"/>
      <c r="BR78" s="3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3">
        <f>SUM('Adol profile series data'!BW80/'Adol profile series data'!BX80)</f>
        <v>0.7965299684542587</v>
      </c>
      <c r="BL79" s="3">
        <f>SUM('Adol profile series data'!BY80/'Adol profile series data'!BZ80)</f>
        <v>0.8115246098439376</v>
      </c>
      <c r="BM79" s="19"/>
      <c r="BN79" s="19"/>
      <c r="BO79" s="19"/>
      <c r="BP79" s="19"/>
      <c r="BQ79" s="19"/>
      <c r="BR79" s="3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6">
        <f>SUM('Adol profile series data'!BW81/'Adol profile series data'!BX81)</f>
        <v>0.7199262450578869</v>
      </c>
      <c r="BL80" s="126">
        <f>SUM('Adol profile series data'!BY81/'Adol profile series data'!BZ81)</f>
        <v>0.725303863470539</v>
      </c>
      <c r="BM80" s="127"/>
      <c r="BN80" s="127"/>
      <c r="BO80" s="127"/>
      <c r="BP80" s="127"/>
      <c r="BQ80" s="127"/>
      <c r="BR80" s="126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3">
        <f>SUM('Adol profile series data'!BW82/'Adol profile series data'!BX82)</f>
        <v>0.705</v>
      </c>
      <c r="BL81" s="3">
        <f>SUM('Adol profile series data'!BY82/'Adol profile series data'!BZ82)</f>
        <v>0.7149837133550488</v>
      </c>
      <c r="BM81" s="19"/>
      <c r="BN81" s="19"/>
      <c r="BO81" s="19"/>
      <c r="BP81" s="19"/>
      <c r="BQ81" s="19"/>
      <c r="BR81" s="3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3">
        <f>SUM('Adol profile series data'!BW83/'Adol profile series data'!BX83)</f>
        <v>0.7699805068226121</v>
      </c>
      <c r="BL82" s="3">
        <f>SUM('Adol profile series data'!BY83/'Adol profile series data'!BZ83)</f>
        <v>0.7736943907156673</v>
      </c>
      <c r="BM82" s="19"/>
      <c r="BN82" s="19"/>
      <c r="BO82" s="19"/>
      <c r="BP82" s="19"/>
      <c r="BQ82" s="19"/>
      <c r="BR82" s="3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3">
        <f>SUM('Adol profile series data'!BW84/'Adol profile series data'!BX84)</f>
        <v>0.7822474857892435</v>
      </c>
      <c r="BL83" s="3">
        <f>SUM('Adol profile series data'!BY84/'Adol profile series data'!BZ84)</f>
        <v>0.7847989394608926</v>
      </c>
      <c r="BM83" s="19"/>
      <c r="BN83" s="19"/>
      <c r="BO83" s="19"/>
      <c r="BP83" s="19"/>
      <c r="BQ83" s="19"/>
      <c r="BR83" s="3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3">
        <f>SUM('Adol profile series data'!BW85/'Adol profile series data'!BX85)</f>
        <v>0.743380062305296</v>
      </c>
      <c r="BL84" s="3">
        <f>SUM('Adol profile series data'!BY85/'Adol profile series data'!BZ85)</f>
        <v>0.7505845674201091</v>
      </c>
      <c r="BM84" s="19"/>
      <c r="BN84" s="19"/>
      <c r="BO84" s="19"/>
      <c r="BP84" s="19"/>
      <c r="BQ84" s="19"/>
      <c r="BR84" s="3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3">
        <f>SUM('Adol profile series data'!BW86/'Adol profile series data'!BX86)</f>
        <v>0.7311586051743532</v>
      </c>
      <c r="BL85" s="3">
        <f>SUM('Adol profile series data'!BY86/'Adol profile series data'!BZ86)</f>
        <v>0.7375</v>
      </c>
      <c r="BM85" s="19"/>
      <c r="BN85" s="19"/>
      <c r="BO85" s="19"/>
      <c r="BP85" s="19"/>
      <c r="BQ85" s="19"/>
      <c r="BR85" s="3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3">
        <f>SUM('Adol profile series data'!BW87/'Adol profile series data'!BX87)</f>
        <v>0.6670493685419059</v>
      </c>
      <c r="BL86" s="3">
        <f>SUM('Adol profile series data'!BY87/'Adol profile series data'!BZ87)</f>
        <v>0.6647264260768335</v>
      </c>
      <c r="BM86" s="19"/>
      <c r="BN86" s="19"/>
      <c r="BO86" s="19"/>
      <c r="BP86" s="19"/>
      <c r="BQ86" s="19"/>
      <c r="BR86" s="3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3">
        <f>SUM('Adol profile series data'!BW88/'Adol profile series data'!BX88)</f>
        <v>0.6505922165820643</v>
      </c>
      <c r="BL87" s="3">
        <f>SUM('Adol profile series data'!BY88/'Adol profile series data'!BZ88)</f>
        <v>0.6544836379090523</v>
      </c>
      <c r="BM87" s="19"/>
      <c r="BN87" s="19"/>
      <c r="BO87" s="19"/>
      <c r="BP87" s="19"/>
      <c r="BQ87" s="19"/>
      <c r="BR87" s="3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3">
        <f>SUM('Adol profile series data'!BW89/'Adol profile series data'!BX89)</f>
        <v>0.7752442996742671</v>
      </c>
      <c r="BL88" s="3">
        <f>SUM('Adol profile series data'!BY89/'Adol profile series data'!BZ89)</f>
        <v>0.7797716150081566</v>
      </c>
      <c r="BM88" s="19"/>
      <c r="BN88" s="19"/>
      <c r="BO88" s="19"/>
      <c r="BP88" s="19"/>
      <c r="BQ88" s="19"/>
      <c r="BR88" s="3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3">
        <f>SUM('Adol profile series data'!BW90/'Adol profile series data'!BX90)</f>
        <v>0.6981132075471698</v>
      </c>
      <c r="BL89" s="3">
        <f>SUM('Adol profile series data'!BY90/'Adol profile series data'!BZ90)</f>
        <v>0.7169811320754716</v>
      </c>
      <c r="BM89" s="19"/>
      <c r="BN89" s="19"/>
      <c r="BO89" s="19"/>
      <c r="BP89" s="19"/>
      <c r="BQ89" s="19"/>
      <c r="BR89" s="3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3">
        <f>SUM('Adol profile series data'!BW91/'Adol profile series data'!BX91)</f>
        <v>0.8155619596541787</v>
      </c>
      <c r="BL90" s="3">
        <f>SUM('Adol profile series data'!BY91/'Adol profile series data'!BZ91)</f>
        <v>0.8126801152737753</v>
      </c>
      <c r="BM90" s="19"/>
      <c r="BN90" s="19"/>
      <c r="BO90" s="19"/>
      <c r="BP90" s="19"/>
      <c r="BQ90" s="19"/>
      <c r="BR90" s="3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3">
        <f>SUM('Adol profile series data'!BW92/'Adol profile series data'!BX92)</f>
        <v>0.7433070866141732</v>
      </c>
      <c r="BL91" s="3">
        <f>SUM('Adol profile series data'!BY92/'Adol profile series data'!BZ92)</f>
        <v>0.7434312210200927</v>
      </c>
      <c r="BM91" s="19"/>
      <c r="BN91" s="19"/>
      <c r="BO91" s="19"/>
      <c r="BP91" s="19"/>
      <c r="BQ91" s="19"/>
      <c r="BR91" s="3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3">
        <f>SUM('Adol profile series data'!BW93/'Adol profile series data'!BX93)</f>
        <v>0.7249357326478149</v>
      </c>
      <c r="BL92" s="3">
        <f>SUM('Adol profile series data'!BY93/'Adol profile series data'!BZ93)</f>
        <v>0.7306310928681375</v>
      </c>
      <c r="BM92" s="19"/>
      <c r="BN92" s="19"/>
      <c r="BO92" s="19"/>
      <c r="BP92" s="19"/>
      <c r="BQ92" s="19"/>
      <c r="BR92" s="3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3">
        <f>SUM('Adol profile series data'!BW94/'Adol profile series data'!BX94)</f>
        <v>0.5839951130116066</v>
      </c>
      <c r="BL93" s="3">
        <f>SUM('Adol profile series data'!BY94/'Adol profile series data'!BZ94)</f>
        <v>0.5875912408759124</v>
      </c>
      <c r="BM93" s="19"/>
      <c r="BN93" s="19"/>
      <c r="BO93" s="19"/>
      <c r="BP93" s="19"/>
      <c r="BQ93" s="19"/>
      <c r="BR93" s="3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3">
        <f>SUM('Adol profile series data'!BW95/'Adol profile series data'!BX95)</f>
        <v>0.7521865889212828</v>
      </c>
      <c r="BL94" s="3">
        <f>SUM('Adol profile series data'!BY95/'Adol profile series data'!BZ95)</f>
        <v>0.7521613832853026</v>
      </c>
      <c r="BM94" s="19"/>
      <c r="BN94" s="19"/>
      <c r="BO94" s="19"/>
      <c r="BP94" s="19"/>
      <c r="BQ94" s="19"/>
      <c r="BR94" s="3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3">
        <f>SUM('Adol profile series data'!BW96/'Adol profile series data'!BX96)</f>
        <v>0.8299180327868853</v>
      </c>
      <c r="BL95" s="3">
        <f>SUM('Adol profile series data'!BY96/'Adol profile series data'!BZ96)</f>
        <v>0.8295687885010267</v>
      </c>
      <c r="BM95" s="19"/>
      <c r="BN95" s="19"/>
      <c r="BO95" s="19"/>
      <c r="BP95" s="19"/>
      <c r="BQ95" s="19"/>
      <c r="BR95" s="3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6">
        <f>SUM('Adol profile series data'!BW97/'Adol profile series data'!BX97)</f>
        <v>0.718397143007195</v>
      </c>
      <c r="BL96" s="126">
        <f>SUM('Adol profile series data'!BY97/'Adol profile series data'!BZ97)</f>
        <v>0.7226749382261711</v>
      </c>
      <c r="BM96" s="127"/>
      <c r="BN96" s="127"/>
      <c r="BO96" s="127"/>
      <c r="BP96" s="127"/>
      <c r="BQ96" s="127"/>
      <c r="BR96" s="126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3">
        <f>SUM('Adol profile series data'!BW98/'Adol profile series data'!BX98)</f>
        <v>0.11368038262381912</v>
      </c>
      <c r="BL97" s="3">
        <f>SUM('Adol profile series data'!BY98/'Adol profile series data'!BZ98)</f>
        <v>0.1134010314636389</v>
      </c>
      <c r="BM97" s="19"/>
      <c r="BN97" s="19"/>
      <c r="BO97" s="19"/>
      <c r="BP97" s="19"/>
      <c r="BQ97" s="19"/>
      <c r="BR97" s="3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7">
        <f>SUM('Adol profile series data'!BW99/'Adol profile series data'!BX99)</f>
        <v>0.6601609866519453</v>
      </c>
      <c r="BL98" s="117">
        <f>SUM('Adol profile series data'!BY99/'Adol profile series data'!BZ99)</f>
        <v>0.664051028510174</v>
      </c>
      <c r="BM98" s="118"/>
      <c r="BN98" s="118"/>
      <c r="BO98" s="118"/>
      <c r="BP98" s="118"/>
      <c r="BQ98" s="118"/>
      <c r="BR98" s="117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94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BK95" activePane="bottomRight" state="frozen"/>
      <selection pane="topLeft" activeCell="C1" sqref="C1"/>
      <selection pane="topRight" activeCell="D1" sqref="D1"/>
      <selection pane="bottomLeft" activeCell="C8" sqref="C8"/>
      <selection pane="bottomRight" activeCell="BR95" sqref="BR95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0.71093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40940</v>
      </c>
      <c r="F5" s="154"/>
      <c r="G5" s="153">
        <v>40969</v>
      </c>
      <c r="H5" s="154"/>
      <c r="I5" s="153">
        <v>41000</v>
      </c>
      <c r="J5" s="154"/>
      <c r="K5" s="153">
        <v>41030</v>
      </c>
      <c r="L5" s="154"/>
      <c r="M5" s="153">
        <v>41061</v>
      </c>
      <c r="N5" s="154"/>
      <c r="O5" s="153">
        <v>41091</v>
      </c>
      <c r="P5" s="154"/>
      <c r="Q5" s="153">
        <v>41122</v>
      </c>
      <c r="R5" s="154"/>
      <c r="S5" s="153">
        <v>41153</v>
      </c>
      <c r="T5" s="154"/>
      <c r="U5" s="153">
        <v>41183</v>
      </c>
      <c r="V5" s="154"/>
      <c r="W5" s="153">
        <v>41214</v>
      </c>
      <c r="X5" s="154"/>
      <c r="Y5" s="153">
        <v>41244</v>
      </c>
      <c r="Z5" s="154"/>
      <c r="AA5" s="153">
        <v>41275</v>
      </c>
      <c r="AB5" s="154"/>
      <c r="AC5" s="153">
        <v>41318</v>
      </c>
      <c r="AD5" s="154"/>
      <c r="AE5" s="153">
        <v>41346</v>
      </c>
      <c r="AF5" s="154"/>
      <c r="AG5" s="153">
        <v>41377</v>
      </c>
      <c r="AH5" s="154"/>
      <c r="AI5" s="153">
        <v>41407</v>
      </c>
      <c r="AJ5" s="154"/>
      <c r="AK5" s="160" t="s">
        <v>257</v>
      </c>
      <c r="AL5" s="164"/>
      <c r="AM5" s="160" t="s">
        <v>267</v>
      </c>
      <c r="AN5" s="160"/>
      <c r="AO5" s="160" t="s">
        <v>268</v>
      </c>
      <c r="AP5" s="160"/>
      <c r="AQ5" s="161">
        <v>41530</v>
      </c>
      <c r="AR5" s="161"/>
      <c r="AS5" s="153">
        <v>41560</v>
      </c>
      <c r="AT5" s="154"/>
      <c r="AU5" s="161">
        <v>41591</v>
      </c>
      <c r="AV5" s="161"/>
      <c r="AW5" s="161">
        <v>41621</v>
      </c>
      <c r="AX5" s="161"/>
      <c r="AY5" s="161">
        <v>41653</v>
      </c>
      <c r="AZ5" s="161"/>
      <c r="BA5" s="161">
        <v>41684</v>
      </c>
      <c r="BB5" s="161"/>
      <c r="BC5" s="161">
        <v>41712</v>
      </c>
      <c r="BD5" s="161"/>
      <c r="BE5" s="161">
        <v>41743</v>
      </c>
      <c r="BF5" s="161"/>
      <c r="BG5" s="161">
        <v>41773</v>
      </c>
      <c r="BH5" s="161"/>
      <c r="BI5" s="160" t="s">
        <v>283</v>
      </c>
      <c r="BJ5" s="160"/>
      <c r="BK5" s="161">
        <v>41834</v>
      </c>
      <c r="BL5" s="161"/>
      <c r="BM5" s="160" t="s">
        <v>286</v>
      </c>
      <c r="BN5" s="164"/>
      <c r="BO5" s="161">
        <v>41896</v>
      </c>
      <c r="BP5" s="161"/>
      <c r="BQ5" s="160" t="s">
        <v>289</v>
      </c>
      <c r="BR5" s="164"/>
      <c r="BS5" s="161">
        <v>41957</v>
      </c>
      <c r="BT5" s="161"/>
      <c r="BU5" s="161">
        <v>41987</v>
      </c>
      <c r="BV5" s="161"/>
      <c r="BW5" s="161">
        <v>42019</v>
      </c>
      <c r="BX5" s="161"/>
      <c r="BY5" s="161">
        <v>42050</v>
      </c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5"/>
      <c r="DD5" s="165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8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3"/>
      <c r="GD5" s="154"/>
      <c r="GE5" s="153"/>
      <c r="GF5" s="154"/>
      <c r="GG5" s="153"/>
      <c r="GH5" s="154"/>
      <c r="GI5" s="153"/>
      <c r="GJ5" s="154"/>
      <c r="GK5" s="153"/>
      <c r="GL5" s="154"/>
      <c r="GM5" s="153"/>
      <c r="GN5" s="154"/>
      <c r="GO5" s="153"/>
      <c r="GP5" s="154"/>
      <c r="GQ5" s="153"/>
      <c r="GR5" s="154"/>
      <c r="GS5" s="153"/>
      <c r="GT5" s="154"/>
      <c r="GU5" s="153"/>
      <c r="GV5" s="154"/>
      <c r="GW5" s="153"/>
      <c r="GX5" s="154"/>
      <c r="GY5" s="153"/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W8" s="30">
        <v>8679</v>
      </c>
      <c r="BX8" s="29">
        <v>12619</v>
      </c>
      <c r="BY8" s="30">
        <v>8717</v>
      </c>
      <c r="BZ8" s="29">
        <v>12590</v>
      </c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W9" s="30">
        <v>45197</v>
      </c>
      <c r="BX9" s="29">
        <v>63057</v>
      </c>
      <c r="BY9" s="30">
        <v>45454</v>
      </c>
      <c r="BZ9" s="29">
        <v>63112</v>
      </c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W10" s="30">
        <v>7222</v>
      </c>
      <c r="BX10" s="29">
        <v>10794</v>
      </c>
      <c r="BY10" s="30">
        <v>7228</v>
      </c>
      <c r="BZ10" s="29">
        <v>10805</v>
      </c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W11" s="30">
        <v>63864</v>
      </c>
      <c r="BX11" s="29">
        <v>99893</v>
      </c>
      <c r="BY11" s="30">
        <v>64173</v>
      </c>
      <c r="BZ11" s="29">
        <v>99806</v>
      </c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W12" s="30">
        <v>8867</v>
      </c>
      <c r="BX12" s="29">
        <v>12133</v>
      </c>
      <c r="BY12" s="30">
        <v>8913</v>
      </c>
      <c r="BZ12" s="29">
        <v>12134</v>
      </c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W13" s="30">
        <v>16068</v>
      </c>
      <c r="BX13" s="29">
        <v>25629</v>
      </c>
      <c r="BY13" s="30">
        <v>16124</v>
      </c>
      <c r="BZ13" s="29">
        <v>25484</v>
      </c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W14" s="30">
        <v>61974</v>
      </c>
      <c r="BX14" s="29">
        <v>94428</v>
      </c>
      <c r="BY14" s="30">
        <v>62307</v>
      </c>
      <c r="BZ14" s="29">
        <v>94397</v>
      </c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W15" s="30">
        <v>41983</v>
      </c>
      <c r="BX15" s="29">
        <v>65606</v>
      </c>
      <c r="BY15" s="30">
        <v>42048</v>
      </c>
      <c r="BZ15" s="29">
        <v>65381</v>
      </c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253854</v>
      </c>
      <c r="BX16" s="92">
        <f t="shared" si="8"/>
        <v>384159</v>
      </c>
      <c r="BY16" s="92">
        <f t="shared" si="8"/>
        <v>254964</v>
      </c>
      <c r="BZ16" s="92">
        <f t="shared" si="8"/>
        <v>383709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W17" s="30">
        <v>6754</v>
      </c>
      <c r="BX17" s="29">
        <v>8366</v>
      </c>
      <c r="BY17" s="30">
        <v>6808</v>
      </c>
      <c r="BZ17" s="29">
        <v>8385</v>
      </c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W18" s="30">
        <v>8578</v>
      </c>
      <c r="BX18" s="29">
        <v>13051</v>
      </c>
      <c r="BY18" s="30">
        <v>8504</v>
      </c>
      <c r="BZ18" s="29">
        <v>12877</v>
      </c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W19" s="30">
        <v>2585</v>
      </c>
      <c r="BX19" s="29">
        <v>3525</v>
      </c>
      <c r="BY19" s="30">
        <v>2601</v>
      </c>
      <c r="BZ19" s="29">
        <v>3384</v>
      </c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W20" s="30">
        <v>8454</v>
      </c>
      <c r="BX20" s="29">
        <v>10650</v>
      </c>
      <c r="BY20" s="30">
        <v>8420</v>
      </c>
      <c r="BZ20" s="29">
        <v>10545</v>
      </c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W21" s="30">
        <v>2234</v>
      </c>
      <c r="BX21" s="29">
        <v>3427</v>
      </c>
      <c r="BY21" s="30">
        <v>2351</v>
      </c>
      <c r="BZ21" s="29">
        <v>3577</v>
      </c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W22" s="30">
        <v>2645</v>
      </c>
      <c r="BX22" s="29">
        <v>3629</v>
      </c>
      <c r="BY22" s="30">
        <v>2665</v>
      </c>
      <c r="BZ22" s="29">
        <v>3625</v>
      </c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W23" s="30">
        <v>3400</v>
      </c>
      <c r="BX23" s="29">
        <v>4657</v>
      </c>
      <c r="BY23" s="30">
        <v>3422</v>
      </c>
      <c r="BZ23" s="29">
        <v>4651</v>
      </c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W24" s="30">
        <v>9088</v>
      </c>
      <c r="BX24" s="29">
        <v>11552</v>
      </c>
      <c r="BY24" s="30">
        <v>8922</v>
      </c>
      <c r="BZ24" s="29">
        <v>11228</v>
      </c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W25" s="30">
        <v>14237</v>
      </c>
      <c r="BX25" s="29">
        <v>18211</v>
      </c>
      <c r="BY25" s="30">
        <v>14231</v>
      </c>
      <c r="BZ25" s="29">
        <v>18169</v>
      </c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W26" s="30">
        <v>40939</v>
      </c>
      <c r="BX26" s="29">
        <v>55467</v>
      </c>
      <c r="BY26" s="30">
        <v>41063</v>
      </c>
      <c r="BZ26" s="29">
        <v>55459</v>
      </c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W27" s="30">
        <v>5009</v>
      </c>
      <c r="BX27" s="29">
        <v>7323</v>
      </c>
      <c r="BY27" s="30">
        <v>5001</v>
      </c>
      <c r="BZ27" s="29">
        <v>7277</v>
      </c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W28" s="30">
        <v>11027</v>
      </c>
      <c r="BX28" s="29">
        <v>13444</v>
      </c>
      <c r="BY28" s="30">
        <v>11051</v>
      </c>
      <c r="BZ28" s="29">
        <v>13429</v>
      </c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W29" s="30">
        <v>18214</v>
      </c>
      <c r="BX29" s="29">
        <v>23411</v>
      </c>
      <c r="BY29" s="30">
        <v>18287</v>
      </c>
      <c r="BZ29" s="29">
        <v>23408</v>
      </c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W30" s="30">
        <v>3477</v>
      </c>
      <c r="BX30" s="29">
        <v>5144</v>
      </c>
      <c r="BY30" s="30">
        <v>3475</v>
      </c>
      <c r="BZ30" s="29">
        <v>5095</v>
      </c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W31" s="30">
        <v>4789</v>
      </c>
      <c r="BX31" s="29">
        <v>6620</v>
      </c>
      <c r="BY31" s="30">
        <v>4813</v>
      </c>
      <c r="BZ31" s="29">
        <v>6632</v>
      </c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141430</v>
      </c>
      <c r="BX32" s="92">
        <f t="shared" si="27"/>
        <v>188477</v>
      </c>
      <c r="BY32" s="92">
        <f t="shared" si="27"/>
        <v>141614</v>
      </c>
      <c r="BZ32" s="92">
        <f t="shared" si="27"/>
        <v>187741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W33" s="30">
        <v>3189</v>
      </c>
      <c r="BX33" s="29">
        <v>4172</v>
      </c>
      <c r="BY33" s="30">
        <v>3186</v>
      </c>
      <c r="BZ33" s="29">
        <v>4170</v>
      </c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W34" s="30">
        <v>3804</v>
      </c>
      <c r="BX34" s="29">
        <v>5174</v>
      </c>
      <c r="BY34" s="30">
        <v>3800</v>
      </c>
      <c r="BZ34" s="29">
        <v>5165</v>
      </c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W35" s="30">
        <v>5919</v>
      </c>
      <c r="BX35" s="29">
        <v>8494</v>
      </c>
      <c r="BY35" s="30">
        <v>5970</v>
      </c>
      <c r="BZ35" s="29">
        <v>8509</v>
      </c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W36" s="30">
        <v>2574</v>
      </c>
      <c r="BX36" s="29">
        <v>3260</v>
      </c>
      <c r="BY36" s="30">
        <v>2581</v>
      </c>
      <c r="BZ36" s="29">
        <v>3259</v>
      </c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W37" s="30">
        <v>13198</v>
      </c>
      <c r="BX37" s="29">
        <v>20602</v>
      </c>
      <c r="BY37" s="30">
        <v>13225</v>
      </c>
      <c r="BZ37" s="29">
        <v>20547</v>
      </c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W38" s="30">
        <v>3680</v>
      </c>
      <c r="BX38" s="29">
        <v>4891</v>
      </c>
      <c r="BY38" s="30">
        <v>3712</v>
      </c>
      <c r="BZ38" s="29">
        <v>4884</v>
      </c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32364</v>
      </c>
      <c r="BX39" s="92">
        <f t="shared" si="46"/>
        <v>46593</v>
      </c>
      <c r="BY39" s="92">
        <f t="shared" si="46"/>
        <v>32474</v>
      </c>
      <c r="BZ39" s="92">
        <f t="shared" si="46"/>
        <v>46534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W40" s="30">
        <v>5505</v>
      </c>
      <c r="BX40" s="29">
        <v>7196</v>
      </c>
      <c r="BY40" s="30">
        <v>5508</v>
      </c>
      <c r="BZ40" s="29">
        <v>7170</v>
      </c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W41" s="30">
        <v>23976</v>
      </c>
      <c r="BX41" s="29">
        <v>34891</v>
      </c>
      <c r="BY41" s="30">
        <v>24042</v>
      </c>
      <c r="BZ41" s="29">
        <v>34793</v>
      </c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W42" s="30">
        <v>1673</v>
      </c>
      <c r="BX42" s="29">
        <v>2171</v>
      </c>
      <c r="BY42" s="30">
        <v>1682</v>
      </c>
      <c r="BZ42" s="29">
        <v>2173</v>
      </c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W43" s="30">
        <v>4580</v>
      </c>
      <c r="BX43" s="29">
        <v>6659</v>
      </c>
      <c r="BY43" s="30">
        <v>4619</v>
      </c>
      <c r="BZ43" s="29">
        <v>6675</v>
      </c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W44" s="30">
        <v>4198</v>
      </c>
      <c r="BX44" s="29">
        <v>5749</v>
      </c>
      <c r="BY44" s="30">
        <v>4227</v>
      </c>
      <c r="BZ44" s="29">
        <v>5748</v>
      </c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W45" s="30">
        <v>11072</v>
      </c>
      <c r="BX45" s="29">
        <v>15098</v>
      </c>
      <c r="BY45" s="30">
        <v>11139</v>
      </c>
      <c r="BZ45" s="29">
        <v>15102</v>
      </c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W46" s="30">
        <v>2102</v>
      </c>
      <c r="BX46" s="29">
        <v>3026</v>
      </c>
      <c r="BY46" s="30">
        <v>2095</v>
      </c>
      <c r="BZ46" s="29">
        <v>3008</v>
      </c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W47" s="30">
        <v>3968</v>
      </c>
      <c r="BX47" s="29">
        <v>5552</v>
      </c>
      <c r="BY47" s="30">
        <v>3981</v>
      </c>
      <c r="BZ47" s="29">
        <v>5556</v>
      </c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W48" s="30">
        <v>2933</v>
      </c>
      <c r="BX48" s="29">
        <v>4021</v>
      </c>
      <c r="BY48" s="30">
        <v>2954</v>
      </c>
      <c r="BZ48" s="29">
        <v>4010</v>
      </c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60007</v>
      </c>
      <c r="BX49" s="92">
        <f t="shared" si="65"/>
        <v>84363</v>
      </c>
      <c r="BY49" s="92">
        <f t="shared" si="65"/>
        <v>60247</v>
      </c>
      <c r="BZ49" s="92">
        <f t="shared" si="65"/>
        <v>84235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W50" s="30">
        <v>376</v>
      </c>
      <c r="BX50" s="29">
        <v>532</v>
      </c>
      <c r="BY50" s="30">
        <v>379</v>
      </c>
      <c r="BZ50" s="29">
        <v>534</v>
      </c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W51" s="30">
        <v>1419</v>
      </c>
      <c r="BX51" s="29">
        <v>1953</v>
      </c>
      <c r="BY51" s="30">
        <v>1416</v>
      </c>
      <c r="BZ51" s="29">
        <v>1943</v>
      </c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W52" s="30">
        <v>1132</v>
      </c>
      <c r="BX52" s="29">
        <v>1574</v>
      </c>
      <c r="BY52" s="30">
        <v>1134</v>
      </c>
      <c r="BZ52" s="29">
        <v>1568</v>
      </c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W53" s="30">
        <v>846</v>
      </c>
      <c r="BX53" s="29">
        <v>1200</v>
      </c>
      <c r="BY53" s="30">
        <v>847</v>
      </c>
      <c r="BZ53" s="29">
        <v>1188</v>
      </c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W54" s="30">
        <v>861</v>
      </c>
      <c r="BX54" s="29">
        <v>1470</v>
      </c>
      <c r="BY54" s="30">
        <v>864</v>
      </c>
      <c r="BZ54" s="29">
        <v>1442</v>
      </c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W55" s="30">
        <v>1415</v>
      </c>
      <c r="BX55" s="29">
        <v>1991</v>
      </c>
      <c r="BY55" s="30">
        <v>1423</v>
      </c>
      <c r="BZ55" s="29">
        <v>1988</v>
      </c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W56" s="30">
        <v>1051</v>
      </c>
      <c r="BX56" s="29">
        <v>1521</v>
      </c>
      <c r="BY56" s="30">
        <v>1055</v>
      </c>
      <c r="BZ56" s="29">
        <v>1511</v>
      </c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W57" s="30">
        <v>1631</v>
      </c>
      <c r="BX57" s="29">
        <v>2324</v>
      </c>
      <c r="BY57" s="30">
        <v>1650</v>
      </c>
      <c r="BZ57" s="29">
        <v>2341</v>
      </c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W58" s="30">
        <v>630</v>
      </c>
      <c r="BX58" s="29">
        <v>857</v>
      </c>
      <c r="BY58" s="30">
        <v>633</v>
      </c>
      <c r="BZ58" s="29">
        <v>852</v>
      </c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W59" s="30">
        <v>1748</v>
      </c>
      <c r="BX59" s="29">
        <v>2454</v>
      </c>
      <c r="BY59" s="30">
        <v>1772</v>
      </c>
      <c r="BZ59" s="29">
        <v>2467</v>
      </c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W60" s="30">
        <v>1229</v>
      </c>
      <c r="BX60" s="29">
        <v>1659</v>
      </c>
      <c r="BY60" s="30">
        <v>1226</v>
      </c>
      <c r="BZ60" s="29">
        <v>1660</v>
      </c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W61" s="30">
        <v>4784</v>
      </c>
      <c r="BX61" s="29">
        <v>6625</v>
      </c>
      <c r="BY61" s="30">
        <v>4806</v>
      </c>
      <c r="BZ61" s="29">
        <v>6612</v>
      </c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W62" s="30">
        <v>949</v>
      </c>
      <c r="BX62" s="29">
        <v>1471</v>
      </c>
      <c r="BY62" s="30">
        <v>953</v>
      </c>
      <c r="BZ62" s="29">
        <v>1464</v>
      </c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W63" s="30">
        <v>2611</v>
      </c>
      <c r="BX63" s="29">
        <v>3645</v>
      </c>
      <c r="BY63" s="30">
        <v>2630</v>
      </c>
      <c r="BZ63" s="29">
        <v>3652</v>
      </c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W64" s="30">
        <v>917</v>
      </c>
      <c r="BX64" s="29">
        <v>1178</v>
      </c>
      <c r="BY64" s="30">
        <v>921</v>
      </c>
      <c r="BZ64" s="29">
        <v>1179</v>
      </c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W65" s="30">
        <v>470</v>
      </c>
      <c r="BX65" s="29">
        <v>630</v>
      </c>
      <c r="BY65" s="30">
        <v>470</v>
      </c>
      <c r="BZ65" s="29">
        <v>632</v>
      </c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W66" s="30">
        <v>692</v>
      </c>
      <c r="BX66" s="29">
        <v>1121</v>
      </c>
      <c r="BY66" s="30">
        <v>688</v>
      </c>
      <c r="BZ66" s="29">
        <v>1115</v>
      </c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W67" s="30">
        <v>1226</v>
      </c>
      <c r="BX67" s="29">
        <v>1699</v>
      </c>
      <c r="BY67" s="30">
        <v>1236</v>
      </c>
      <c r="BZ67" s="29">
        <v>1701</v>
      </c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W68" s="30">
        <v>1397</v>
      </c>
      <c r="BX68" s="29">
        <v>1914</v>
      </c>
      <c r="BY68" s="30">
        <v>1404</v>
      </c>
      <c r="BZ68" s="29">
        <v>1905</v>
      </c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W69" s="30">
        <v>1962</v>
      </c>
      <c r="BX69" s="29">
        <v>2734</v>
      </c>
      <c r="BY69" s="30">
        <v>1973</v>
      </c>
      <c r="BZ69" s="29">
        <v>2705</v>
      </c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W70" s="30">
        <v>819</v>
      </c>
      <c r="BX70" s="29">
        <v>1035</v>
      </c>
      <c r="BY70" s="30">
        <v>829</v>
      </c>
      <c r="BZ70" s="29">
        <v>1045</v>
      </c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W71" s="30">
        <v>420</v>
      </c>
      <c r="BX71" s="29">
        <v>532</v>
      </c>
      <c r="BY71" s="30">
        <v>417</v>
      </c>
      <c r="BZ71" s="29">
        <v>527</v>
      </c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W72" s="30">
        <v>2650</v>
      </c>
      <c r="BX72" s="29">
        <v>3511</v>
      </c>
      <c r="BY72" s="30">
        <v>2638</v>
      </c>
      <c r="BZ72" s="29">
        <v>3470</v>
      </c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W73" s="30">
        <v>1723</v>
      </c>
      <c r="BX73" s="29">
        <v>2486</v>
      </c>
      <c r="BY73" s="30">
        <v>1730</v>
      </c>
      <c r="BZ73" s="29">
        <v>2467</v>
      </c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W74" s="30">
        <v>760</v>
      </c>
      <c r="BX74" s="29">
        <v>1240</v>
      </c>
      <c r="BY74" s="30">
        <v>771</v>
      </c>
      <c r="BZ74" s="29">
        <v>1238</v>
      </c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W75" s="30">
        <v>1550</v>
      </c>
      <c r="BX75" s="29">
        <v>1927</v>
      </c>
      <c r="BY75" s="30">
        <v>1557</v>
      </c>
      <c r="BZ75" s="29">
        <v>1928</v>
      </c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W76" s="30">
        <v>286</v>
      </c>
      <c r="BX76" s="29">
        <v>475</v>
      </c>
      <c r="BY76" s="30">
        <v>285</v>
      </c>
      <c r="BZ76" s="29">
        <v>475</v>
      </c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W77" s="30">
        <v>1349</v>
      </c>
      <c r="BX77" s="29">
        <v>1888</v>
      </c>
      <c r="BY77" s="30">
        <v>1357</v>
      </c>
      <c r="BZ77" s="29">
        <v>1885</v>
      </c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W78" s="30">
        <v>582</v>
      </c>
      <c r="BX78" s="29">
        <v>783</v>
      </c>
      <c r="BY78" s="30">
        <v>576</v>
      </c>
      <c r="BZ78" s="29">
        <v>775</v>
      </c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W79" s="30">
        <v>1101</v>
      </c>
      <c r="BX79" s="29">
        <v>1438</v>
      </c>
      <c r="BY79" s="30">
        <v>1089</v>
      </c>
      <c r="BZ79" s="29">
        <v>1425</v>
      </c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W80" s="30">
        <v>2020</v>
      </c>
      <c r="BX80" s="29">
        <v>2536</v>
      </c>
      <c r="BY80" s="30">
        <v>2028</v>
      </c>
      <c r="BZ80" s="29">
        <v>2499</v>
      </c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40606</v>
      </c>
      <c r="BX81" s="92">
        <f t="shared" si="85"/>
        <v>56403</v>
      </c>
      <c r="BY81" s="92">
        <f t="shared" si="85"/>
        <v>40757</v>
      </c>
      <c r="BZ81" s="92">
        <f t="shared" si="85"/>
        <v>56193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W82" s="30">
        <v>423</v>
      </c>
      <c r="BX82" s="29">
        <v>600</v>
      </c>
      <c r="BY82" s="30">
        <v>439</v>
      </c>
      <c r="BZ82" s="29">
        <v>614</v>
      </c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W83" s="30">
        <v>395</v>
      </c>
      <c r="BX83" s="29">
        <v>513</v>
      </c>
      <c r="BY83" s="30">
        <v>400</v>
      </c>
      <c r="BZ83" s="29">
        <v>517</v>
      </c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W84" s="30">
        <v>1789</v>
      </c>
      <c r="BX84" s="29">
        <v>2287</v>
      </c>
      <c r="BY84" s="30">
        <v>1776</v>
      </c>
      <c r="BZ84" s="29">
        <v>2263</v>
      </c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W85" s="30">
        <v>1909</v>
      </c>
      <c r="BX85" s="29">
        <v>2568</v>
      </c>
      <c r="BY85" s="30">
        <v>1926</v>
      </c>
      <c r="BZ85" s="29">
        <v>2566</v>
      </c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W86" s="30">
        <v>1300</v>
      </c>
      <c r="BX86" s="29">
        <v>1778</v>
      </c>
      <c r="BY86" s="30">
        <v>1298</v>
      </c>
      <c r="BZ86" s="29">
        <v>1760</v>
      </c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W87" s="30">
        <v>581</v>
      </c>
      <c r="BX87" s="29">
        <v>871</v>
      </c>
      <c r="BY87" s="30">
        <v>571</v>
      </c>
      <c r="BZ87" s="29">
        <v>859</v>
      </c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W88" s="30">
        <v>1538</v>
      </c>
      <c r="BX88" s="29">
        <v>2364</v>
      </c>
      <c r="BY88" s="30">
        <v>1540</v>
      </c>
      <c r="BZ88" s="29">
        <v>2353</v>
      </c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W89" s="30">
        <v>476</v>
      </c>
      <c r="BX89" s="29">
        <v>614</v>
      </c>
      <c r="BY89" s="30">
        <v>478</v>
      </c>
      <c r="BZ89" s="29">
        <v>613</v>
      </c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W90" s="30">
        <v>74</v>
      </c>
      <c r="BX90" s="29">
        <v>106</v>
      </c>
      <c r="BY90" s="30">
        <v>76</v>
      </c>
      <c r="BZ90" s="29">
        <v>106</v>
      </c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W91" s="30">
        <v>283</v>
      </c>
      <c r="BX91" s="29">
        <v>347</v>
      </c>
      <c r="BY91" s="30">
        <v>282</v>
      </c>
      <c r="BZ91" s="29">
        <v>347</v>
      </c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W92" s="30">
        <v>472</v>
      </c>
      <c r="BX92" s="29">
        <v>635</v>
      </c>
      <c r="BY92" s="30">
        <v>481</v>
      </c>
      <c r="BZ92" s="29">
        <v>647</v>
      </c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W93" s="30">
        <v>2820</v>
      </c>
      <c r="BX93" s="29">
        <v>3890</v>
      </c>
      <c r="BY93" s="30">
        <v>2848</v>
      </c>
      <c r="BZ93" s="29">
        <v>3898</v>
      </c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W94" s="30">
        <v>956</v>
      </c>
      <c r="BX94" s="29">
        <v>1637</v>
      </c>
      <c r="BY94" s="30">
        <v>966</v>
      </c>
      <c r="BZ94" s="29">
        <v>1644</v>
      </c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W95" s="30">
        <v>258</v>
      </c>
      <c r="BX95" s="29">
        <v>343</v>
      </c>
      <c r="BY95" s="30">
        <v>261</v>
      </c>
      <c r="BZ95" s="29">
        <v>347</v>
      </c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W96" s="30">
        <v>405</v>
      </c>
      <c r="BX96" s="29">
        <v>488</v>
      </c>
      <c r="BY96" s="30">
        <v>404</v>
      </c>
      <c r="BZ96" s="29">
        <v>487</v>
      </c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13679</v>
      </c>
      <c r="BX97" s="92">
        <f t="shared" si="104"/>
        <v>19041</v>
      </c>
      <c r="BY97" s="92">
        <f t="shared" si="104"/>
        <v>13746</v>
      </c>
      <c r="BZ97" s="92">
        <f t="shared" si="104"/>
        <v>19021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BW98" s="49">
        <v>5752</v>
      </c>
      <c r="BX98" s="49">
        <v>50598</v>
      </c>
      <c r="BY98" s="49">
        <v>5673</v>
      </c>
      <c r="BZ98" s="49">
        <v>50026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547692</v>
      </c>
      <c r="BX99" s="87">
        <f t="shared" si="122"/>
        <v>829634</v>
      </c>
      <c r="BY99" s="87">
        <f t="shared" si="122"/>
        <v>549475</v>
      </c>
      <c r="BZ99" s="87">
        <f t="shared" si="122"/>
        <v>827459</v>
      </c>
      <c r="CA99" s="87">
        <f aca="true" t="shared" si="123" ref="CA99:CF99">SUM(CA16+CA32+CA39+CA49+CA81+CA97+CA98)</f>
        <v>0</v>
      </c>
      <c r="CB99" s="87">
        <f t="shared" si="123"/>
        <v>0</v>
      </c>
      <c r="CC99" s="87">
        <f t="shared" si="123"/>
        <v>0</v>
      </c>
      <c r="CD99" s="87">
        <f t="shared" si="123"/>
        <v>0</v>
      </c>
      <c r="CE99" s="87">
        <f t="shared" si="123"/>
        <v>0</v>
      </c>
      <c r="CF99" s="87">
        <f t="shared" si="123"/>
        <v>0</v>
      </c>
      <c r="CG99" s="87">
        <f aca="true" t="shared" si="124" ref="CG99:CL99">SUM(CG16+CG32+CG39+CG49+CG81+CG97+CG98)</f>
        <v>0</v>
      </c>
      <c r="CH99" s="87">
        <f t="shared" si="124"/>
        <v>0</v>
      </c>
      <c r="CI99" s="87">
        <f t="shared" si="124"/>
        <v>0</v>
      </c>
      <c r="CJ99" s="87">
        <f t="shared" si="124"/>
        <v>0</v>
      </c>
      <c r="CK99" s="87">
        <f t="shared" si="124"/>
        <v>0</v>
      </c>
      <c r="CL99" s="87">
        <f t="shared" si="124"/>
        <v>0</v>
      </c>
      <c r="CM99" s="87">
        <f aca="true" t="shared" si="125" ref="CM99:CR99">SUM(CM16+CM32+CM39+CM49+CM81+CM97+CM98)</f>
        <v>0</v>
      </c>
      <c r="CN99" s="87">
        <f t="shared" si="125"/>
        <v>0</v>
      </c>
      <c r="CO99" s="87">
        <f t="shared" si="125"/>
        <v>0</v>
      </c>
      <c r="CP99" s="87">
        <f t="shared" si="125"/>
        <v>0</v>
      </c>
      <c r="CQ99" s="87">
        <f t="shared" si="125"/>
        <v>0</v>
      </c>
      <c r="CR99" s="87">
        <f t="shared" si="125"/>
        <v>0</v>
      </c>
      <c r="CS99" s="87">
        <f aca="true" t="shared" si="126" ref="CS99:DF99">SUM(CS16+CS32+CS39+CS49+CS81+CS97+CS98)</f>
        <v>0</v>
      </c>
      <c r="CT99" s="87">
        <f t="shared" si="126"/>
        <v>0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>
        <f>BW99/BX99</f>
        <v>0.6601609866519453</v>
      </c>
      <c r="BY100" s="30">
        <f>BY99/BZ99</f>
        <v>0.664051028510174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6"/>
      <c r="X3" s="166"/>
      <c r="Y3" s="166"/>
      <c r="Z3" s="166"/>
      <c r="AA3" s="166"/>
      <c r="AB3" s="175"/>
      <c r="AC3" s="166"/>
      <c r="AD3" s="175"/>
      <c r="AE3" s="176"/>
      <c r="AF3" s="177"/>
    </row>
    <row r="4" spans="1:256" s="26" customFormat="1" ht="12.75">
      <c r="A4" s="68"/>
      <c r="B4" s="68"/>
      <c r="C4" s="110"/>
      <c r="D4" s="76"/>
      <c r="E4" s="161">
        <v>40980</v>
      </c>
      <c r="F4" s="161"/>
      <c r="G4" s="161">
        <v>41011</v>
      </c>
      <c r="H4" s="161"/>
      <c r="I4" s="161">
        <v>41041</v>
      </c>
      <c r="J4" s="161"/>
      <c r="K4" s="161">
        <v>41072</v>
      </c>
      <c r="L4" s="161"/>
      <c r="M4" s="160" t="s">
        <v>130</v>
      </c>
      <c r="N4" s="160"/>
      <c r="O4" s="160" t="s">
        <v>131</v>
      </c>
      <c r="P4" s="160"/>
      <c r="Q4" s="160" t="s">
        <v>237</v>
      </c>
      <c r="R4" s="160"/>
      <c r="S4" s="161">
        <v>41194</v>
      </c>
      <c r="T4" s="161"/>
      <c r="U4" s="160" t="s">
        <v>241</v>
      </c>
      <c r="V4" s="160"/>
      <c r="W4" s="160" t="s">
        <v>242</v>
      </c>
      <c r="X4" s="160"/>
      <c r="Y4" s="161">
        <v>41287</v>
      </c>
      <c r="Z4" s="161"/>
      <c r="AA4" s="160" t="s">
        <v>248</v>
      </c>
      <c r="AB4" s="164"/>
      <c r="AC4" s="160" t="s">
        <v>251</v>
      </c>
      <c r="AD4" s="160"/>
      <c r="AE4" s="160" t="s">
        <v>253</v>
      </c>
      <c r="AF4" s="160"/>
      <c r="AG4" s="161">
        <v>41407</v>
      </c>
      <c r="AH4" s="161"/>
      <c r="AI4" s="161">
        <v>41438</v>
      </c>
      <c r="AJ4" s="161"/>
      <c r="AK4" s="161">
        <v>41468</v>
      </c>
      <c r="AL4" s="161"/>
      <c r="AM4" s="161">
        <v>41499</v>
      </c>
      <c r="AN4" s="161"/>
      <c r="AO4" s="161">
        <v>41530</v>
      </c>
      <c r="AP4" s="161"/>
      <c r="AQ4" s="160" t="s">
        <v>270</v>
      </c>
      <c r="AR4" s="164"/>
      <c r="AS4" s="161">
        <v>41591</v>
      </c>
      <c r="AT4" s="161"/>
      <c r="AU4" s="161">
        <v>41621</v>
      </c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74"/>
      <c r="CT4" s="174"/>
      <c r="CU4" s="161"/>
      <c r="CV4" s="161"/>
      <c r="CW4" s="161"/>
      <c r="CX4" s="161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57"/>
      <c r="EL4" s="158"/>
      <c r="EM4" s="157"/>
      <c r="EN4" s="158"/>
      <c r="EO4" s="157"/>
      <c r="EP4" s="158"/>
      <c r="EQ4" s="157"/>
      <c r="ER4" s="158"/>
      <c r="ES4" s="157"/>
      <c r="ET4" s="158"/>
      <c r="EU4" s="157"/>
      <c r="EV4" s="158"/>
      <c r="EW4" s="157"/>
      <c r="EX4" s="158"/>
      <c r="EY4" s="157"/>
      <c r="EZ4" s="158"/>
      <c r="FA4" s="157"/>
      <c r="FB4" s="158"/>
      <c r="FC4" s="157"/>
      <c r="FD4" s="158"/>
      <c r="FE4" s="157"/>
      <c r="FF4" s="158"/>
      <c r="FG4" s="157"/>
      <c r="FH4" s="158"/>
      <c r="FI4" s="157"/>
      <c r="FJ4" s="158"/>
      <c r="FK4" s="157"/>
      <c r="FL4" s="158"/>
      <c r="FM4" s="157"/>
      <c r="FN4" s="158"/>
      <c r="FO4" s="157"/>
      <c r="FP4" s="158"/>
      <c r="FQ4" s="157"/>
      <c r="FR4" s="158"/>
      <c r="FS4" s="157"/>
      <c r="FT4" s="158"/>
      <c r="FU4" s="157"/>
      <c r="FV4" s="158"/>
      <c r="FW4" s="157"/>
      <c r="FX4" s="158"/>
      <c r="FY4" s="157"/>
      <c r="FZ4" s="158"/>
      <c r="GA4" s="172"/>
      <c r="GB4" s="173"/>
      <c r="GC4" s="172"/>
      <c r="GD4" s="173"/>
      <c r="GE4" s="172"/>
      <c r="GF4" s="173"/>
      <c r="GG4" s="172"/>
      <c r="GH4" s="173"/>
      <c r="GI4" s="172"/>
      <c r="GJ4" s="173"/>
      <c r="GK4" s="172"/>
      <c r="GL4" s="173"/>
      <c r="GM4" s="172"/>
      <c r="GN4" s="173"/>
      <c r="GO4" s="172"/>
      <c r="GP4" s="173"/>
      <c r="GQ4" s="172"/>
      <c r="GR4" s="173"/>
      <c r="GS4" s="172"/>
      <c r="GT4" s="173"/>
      <c r="GU4" s="172"/>
      <c r="GV4" s="173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59" t="s">
        <v>113</v>
      </c>
      <c r="F5" s="159"/>
      <c r="G5" s="159" t="s">
        <v>113</v>
      </c>
      <c r="H5" s="159"/>
      <c r="I5" s="159" t="s">
        <v>113</v>
      </c>
      <c r="J5" s="159"/>
      <c r="K5" s="159" t="s">
        <v>113</v>
      </c>
      <c r="L5" s="159"/>
      <c r="M5" s="159" t="s">
        <v>113</v>
      </c>
      <c r="N5" s="159"/>
      <c r="O5" s="159" t="s">
        <v>113</v>
      </c>
      <c r="P5" s="159"/>
      <c r="Q5" s="159" t="s">
        <v>113</v>
      </c>
      <c r="R5" s="159"/>
      <c r="S5" s="159" t="s">
        <v>113</v>
      </c>
      <c r="T5" s="159"/>
      <c r="U5" s="159" t="s">
        <v>113</v>
      </c>
      <c r="V5" s="159"/>
      <c r="W5" s="159" t="s">
        <v>113</v>
      </c>
      <c r="X5" s="159"/>
      <c r="Y5" s="159" t="s">
        <v>113</v>
      </c>
      <c r="Z5" s="159"/>
      <c r="AA5" s="159" t="s">
        <v>113</v>
      </c>
      <c r="AB5" s="159"/>
      <c r="AC5" s="159" t="s">
        <v>113</v>
      </c>
      <c r="AD5" s="159"/>
      <c r="AE5" s="178" t="s">
        <v>113</v>
      </c>
      <c r="AF5" s="178"/>
      <c r="AG5" s="159" t="s">
        <v>113</v>
      </c>
      <c r="AH5" s="159"/>
      <c r="AI5" s="159" t="s">
        <v>113</v>
      </c>
      <c r="AJ5" s="159"/>
      <c r="AK5" s="159" t="s">
        <v>113</v>
      </c>
      <c r="AL5" s="159"/>
      <c r="AM5" s="159" t="s">
        <v>113</v>
      </c>
      <c r="AN5" s="159"/>
      <c r="AO5" s="159" t="s">
        <v>113</v>
      </c>
      <c r="AP5" s="159"/>
      <c r="AQ5" s="159" t="s">
        <v>113</v>
      </c>
      <c r="AR5" s="159"/>
      <c r="AS5" s="159" t="s">
        <v>113</v>
      </c>
      <c r="AT5" s="159"/>
      <c r="AU5" s="159" t="s">
        <v>113</v>
      </c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5"/>
      <c r="EL5" s="156"/>
      <c r="EM5" s="155"/>
      <c r="EN5" s="156"/>
      <c r="EO5" s="155"/>
      <c r="EP5" s="156"/>
      <c r="EQ5" s="155"/>
      <c r="ER5" s="156"/>
      <c r="ES5" s="155"/>
      <c r="ET5" s="156"/>
      <c r="EU5" s="155"/>
      <c r="EV5" s="156"/>
      <c r="EW5" s="155"/>
      <c r="EX5" s="156"/>
      <c r="EY5" s="155"/>
      <c r="EZ5" s="156"/>
      <c r="FA5" s="155"/>
      <c r="FB5" s="156"/>
      <c r="FC5" s="155"/>
      <c r="FD5" s="156"/>
      <c r="FE5" s="155"/>
      <c r="FF5" s="156"/>
      <c r="FG5" s="155"/>
      <c r="FH5" s="156"/>
      <c r="FI5" s="155"/>
      <c r="FJ5" s="156"/>
      <c r="FK5" s="155"/>
      <c r="FL5" s="156"/>
      <c r="FM5" s="155"/>
      <c r="FN5" s="156"/>
      <c r="FO5" s="155"/>
      <c r="FP5" s="156"/>
      <c r="FQ5" s="155"/>
      <c r="FR5" s="156"/>
      <c r="FS5" s="155"/>
      <c r="FT5" s="156"/>
      <c r="FU5" s="155"/>
      <c r="FV5" s="156"/>
      <c r="FW5" s="155"/>
      <c r="FX5" s="156"/>
      <c r="FY5" s="155"/>
      <c r="FZ5" s="156"/>
      <c r="GA5" s="155"/>
      <c r="GB5" s="156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tabSelected="1" zoomScalePageLayoutView="0" workbookViewId="0" topLeftCell="C1">
      <pane xSplit="2" ySplit="5" topLeftCell="E6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P5" sqref="P5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>
        <f>SUM('Adol profile w HPV data'!AC8/'Adol profile w HPV data'!AD8)</f>
        <v>0.21303417109331643</v>
      </c>
      <c r="R6" s="3">
        <f>SUM('Adol profile w HPV data'!AE8/'Adol profile w HPV data'!AF8)</f>
        <v>0.21890389197776014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>
        <f>SUM('Adol profile w HPV data'!AC9/'Adol profile w HPV data'!AD9)</f>
        <v>0.16653718706895185</v>
      </c>
      <c r="R7" s="3">
        <f>SUM('Adol profile w HPV data'!AE9/'Adol profile w HPV data'!AF9)</f>
        <v>0.16919127899607048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>
        <f>SUM('Adol profile w HPV data'!AC10/'Adol profile w HPV data'!AD10)</f>
        <v>0.14710514126910607</v>
      </c>
      <c r="R8" s="3">
        <f>SUM('Adol profile w HPV data'!AE10/'Adol profile w HPV data'!AF10)</f>
        <v>0.14900509023600186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>
        <f>SUM('Adol profile w HPV data'!AC11/'Adol profile w HPV data'!AD11)</f>
        <v>0.16269173775481596</v>
      </c>
      <c r="R9" s="3">
        <f>SUM('Adol profile w HPV data'!AE11/'Adol profile w HPV data'!AF11)</f>
        <v>0.16578161633569125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>
        <f>SUM('Adol profile w HPV data'!AC12/'Adol profile w HPV data'!AD12)</f>
        <v>0.15243350078234374</v>
      </c>
      <c r="R10" s="3">
        <f>SUM('Adol profile w HPV data'!AE12/'Adol profile w HPV data'!AF12)</f>
        <v>0.15526619416515577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>
        <f>SUM('Adol profile w HPV data'!AC13/'Adol profile w HPV data'!AD13)</f>
        <v>0.20904373610081542</v>
      </c>
      <c r="R11" s="3">
        <f>SUM('Adol profile w HPV data'!AE13/'Adol profile w HPV data'!AF13)</f>
        <v>0.21272170773818866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>
        <f>SUM('Adol profile w HPV data'!AC14/'Adol profile w HPV data'!AD14)</f>
        <v>0.16805236345149707</v>
      </c>
      <c r="R12" s="3">
        <f>SUM('Adol profile w HPV data'!AE14/'Adol profile w HPV data'!AF14)</f>
        <v>0.17106475841393265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>
        <f>SUM('Adol profile w HPV data'!AC15/'Adol profile w HPV data'!AD15)</f>
        <v>0.19803248684511554</v>
      </c>
      <c r="R13" s="3">
        <f>SUM('Adol profile w HPV data'!AE15/'Adol profile w HPV data'!AF15)</f>
        <v>0.2003181352380661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>
        <f>SUM('Adol profile w HPV data'!AC16/'Adol profile w HPV data'!AD16)</f>
        <v>0.17465693689096698</v>
      </c>
      <c r="R14" s="143">
        <f>SUM('Adol profile w HPV data'!AE16/'Adol profile w HPV data'!AF16)</f>
        <v>0.17758249089805034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>
        <f>SUM('Adol profile w HPV data'!AC17/'Adol profile w HPV data'!AD17)</f>
        <v>0.2608227696723272</v>
      </c>
      <c r="R15" s="3">
        <f>SUM('Adol profile w HPV data'!AE17/'Adol profile w HPV data'!AF17)</f>
        <v>0.26666666666666666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>
        <f>SUM('Adol profile w HPV data'!AC18/'Adol profile w HPV data'!AD18)</f>
        <v>0.20410665032178976</v>
      </c>
      <c r="R16" s="3">
        <f>SUM('Adol profile w HPV data'!AE18/'Adol profile w HPV data'!AF18)</f>
        <v>0.20517201211462296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>
        <f>SUM('Adol profile w HPV data'!AC19/'Adol profile w HPV data'!AD19)</f>
        <v>0.23004828173814257</v>
      </c>
      <c r="R17" s="3">
        <f>SUM('Adol profile w HPV data'!AE19/'Adol profile w HPV data'!AF19)</f>
        <v>0.2473404255319149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>
        <f>SUM('Adol profile w HPV data'!AC20/'Adol profile w HPV data'!AD20)</f>
        <v>0.28263529411764704</v>
      </c>
      <c r="R18" s="3">
        <f>SUM('Adol profile w HPV data'!AE20/'Adol profile w HPV data'!AF20)</f>
        <v>0.28724513987671885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>
        <f>SUM('Adol profile w HPV data'!AC21/'Adol profile w HPV data'!AD21)</f>
        <v>0.1780502043199066</v>
      </c>
      <c r="R19" s="3">
        <f>SUM('Adol profile w HPV data'!AE21/'Adol profile w HPV data'!AF21)</f>
        <v>0.17975957506290188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>
        <f>SUM('Adol profile w HPV data'!AC22/'Adol profile w HPV data'!AD22)</f>
        <v>0.2907938257993385</v>
      </c>
      <c r="R20" s="3">
        <f>SUM('Adol profile w HPV data'!AE22/'Adol profile w HPV data'!AF22)</f>
        <v>0.2962758620689655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>
        <f>SUM('Adol profile w HPV data'!AC23/'Adol profile w HPV data'!AD23)</f>
        <v>0.22484445397983266</v>
      </c>
      <c r="R21" s="3">
        <f>SUM('Adol profile w HPV data'!AE23/'Adol profile w HPV data'!AF23)</f>
        <v>0.22941302945603095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>
        <f>SUM('Adol profile w HPV data'!AC24/'Adol profile w HPV data'!AD24)</f>
        <v>0.2545847750865052</v>
      </c>
      <c r="R22" s="3">
        <f>SUM('Adol profile w HPV data'!AE24/'Adol profile w HPV data'!AF24)</f>
        <v>0.2666547915924474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>
        <f>SUM('Adol profile w HPV data'!AC25/'Adol profile w HPV data'!AD25)</f>
        <v>0.3157923647349629</v>
      </c>
      <c r="R23" s="3">
        <f>SUM('Adol profile w HPV data'!AE25/'Adol profile w HPV data'!AF25)</f>
        <v>0.31928009246518796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>
        <f>SUM('Adol profile w HPV data'!AC26/'Adol profile w HPV data'!AD26)</f>
        <v>0.2659708702862499</v>
      </c>
      <c r="R24" s="3">
        <f>SUM('Adol profile w HPV data'!AE26/'Adol profile w HPV data'!AF26)</f>
        <v>0.2701094502244902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>
        <f>SUM('Adol profile w HPV data'!AC27/'Adol profile w HPV data'!AD27)</f>
        <v>0.20763983628922236</v>
      </c>
      <c r="R25" s="3">
        <f>SUM('Adol profile w HPV data'!AE27/'Adol profile w HPV data'!AF27)</f>
        <v>0.21162566991892262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>
        <f>SUM('Adol profile w HPV data'!AC28/'Adol profile w HPV data'!AD28)</f>
        <v>0.29842191454518385</v>
      </c>
      <c r="R26" s="3">
        <f>SUM('Adol profile w HPV data'!AE28/'Adol profile w HPV data'!AF28)</f>
        <v>0.30300096805421106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>
        <f>SUM('Adol profile w HPV data'!AC29/'Adol profile w HPV data'!AD29)</f>
        <v>0.25498654593601844</v>
      </c>
      <c r="R27" s="3">
        <f>SUM('Adol profile w HPV data'!AE29/'Adol profile w HPV data'!AF29)</f>
        <v>0.2597402597402597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>
        <f>SUM('Adol profile w HPV data'!AC30/'Adol profile w HPV data'!AD30)</f>
        <v>0.19028182701652088</v>
      </c>
      <c r="R28" s="3">
        <f>SUM('Adol profile w HPV data'!AE30/'Adol profile w HPV data'!AF30)</f>
        <v>0.1943081452404318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>
        <f>SUM('Adol profile w HPV data'!AC31/'Adol profile w HPV data'!AD31)</f>
        <v>0.24528016915873735</v>
      </c>
      <c r="R29" s="3">
        <f>SUM('Adol profile w HPV data'!AE31/'Adol profile w HPV data'!AF31)</f>
        <v>0.24894451145958987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>
        <f>SUM('Adol profile w HPV data'!AC32/'Adol profile w HPV data'!AD32)</f>
        <v>0.2595896189622146</v>
      </c>
      <c r="R30" s="143">
        <f>SUM('Adol profile w HPV data'!AE32/'Adol profile w HPV data'!AF32)</f>
        <v>0.26436953036363925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>
        <f>SUM('Adol profile w HPV data'!AC33/'Adol profile w HPV data'!AD33)</f>
        <v>0.2304191616766467</v>
      </c>
      <c r="R31" s="3">
        <f>SUM('Adol profile w HPV data'!AE33/'Adol profile w HPV data'!AF33)</f>
        <v>0.23261390887290168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>
        <f>SUM('Adol profile w HPV data'!AC34/'Adol profile w HPV data'!AD34)</f>
        <v>0.18831043158505903</v>
      </c>
      <c r="R32" s="3">
        <f>SUM('Adol profile w HPV data'!AE34/'Adol profile w HPV data'!AF34)</f>
        <v>0.1899322362052275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>
        <f>SUM('Adol profile w HPV data'!AC35/'Adol profile w HPV data'!AD35)</f>
        <v>0.2080639473374868</v>
      </c>
      <c r="R33" s="3">
        <f>SUM('Adol profile w HPV data'!AE35/'Adol profile w HPV data'!AF35)</f>
        <v>0.21048301798096133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>
        <f>SUM('Adol profile w HPV data'!AC36/'Adol profile w HPV data'!AD36)</f>
        <v>0.2185389809699202</v>
      </c>
      <c r="R34" s="3">
        <f>SUM('Adol profile w HPV data'!AE36/'Adol profile w HPV data'!AF36)</f>
        <v>0.22154034980055232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>
        <f>SUM('Adol profile w HPV data'!AC37/'Adol profile w HPV data'!AD37)</f>
        <v>0.2048567265662943</v>
      </c>
      <c r="R35" s="3">
        <f>SUM('Adol profile w HPV data'!AE37/'Adol profile w HPV data'!AF37)</f>
        <v>0.20625882123911032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>
        <f>SUM('Adol profile w HPV data'!AC38/'Adol profile w HPV data'!AD38)</f>
        <v>0.2411752703529892</v>
      </c>
      <c r="R36" s="3">
        <f>SUM('Adol profile w HPV data'!AE38/'Adol profile w HPV data'!AF38)</f>
        <v>0.24283374283374284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>
        <f>SUM('Adol profile w HPV data'!AC39/'Adol profile w HPV data'!AD39)</f>
        <v>0.21067427786600285</v>
      </c>
      <c r="R37" s="143">
        <f>SUM('Adol profile w HPV data'!AE39/'Adol profile w HPV data'!AF39)</f>
        <v>0.21248979240985086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>
        <f>SUM('Adol profile w HPV data'!AC40/'Adol profile w HPV data'!AD40)</f>
        <v>0.2261159783062161</v>
      </c>
      <c r="R38" s="3">
        <f>SUM('Adol profile w HPV data'!AE40/'Adol profile w HPV data'!AF40)</f>
        <v>0.23040446304044632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>
        <f>SUM('Adol profile w HPV data'!AC41/'Adol profile w HPV data'!AD41)</f>
        <v>0.14413975101830073</v>
      </c>
      <c r="R39" s="3">
        <f>SUM('Adol profile w HPV data'!AE41/'Adol profile w HPV data'!AF41)</f>
        <v>0.14626505331532205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>
        <f>SUM('Adol profile w HPV data'!AC42/'Adol profile w HPV data'!AD42)</f>
        <v>0.31247123791992637</v>
      </c>
      <c r="R40" s="3">
        <f>SUM('Adol profile w HPV data'!AE42/'Adol profile w HPV data'!AF42)</f>
        <v>0.3175333640128854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>
        <f>SUM('Adol profile w HPV data'!AC43/'Adol profile w HPV data'!AD43)</f>
        <v>0.11443159633578616</v>
      </c>
      <c r="R41" s="3">
        <f>SUM('Adol profile w HPV data'!AE43/'Adol profile w HPV data'!AF43)</f>
        <v>0.11745318352059925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>
        <f>SUM('Adol profile w HPV data'!AC44/'Adol profile w HPV data'!AD44)</f>
        <v>0.2324813075986785</v>
      </c>
      <c r="R42" s="3">
        <f>SUM('Adol profile w HPV data'!AE44/'Adol profile w HPV data'!AF44)</f>
        <v>0.23973556019485037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>
        <f>SUM('Adol profile w HPV data'!AC45/'Adol profile w HPV data'!AD45)</f>
        <v>0.19758892495197722</v>
      </c>
      <c r="R43" s="3">
        <f>SUM('Adol profile w HPV data'!AE45/'Adol profile w HPV data'!AF45)</f>
        <v>0.20460866110448947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>
        <f>SUM('Adol profile w HPV data'!AC46/'Adol profile w HPV data'!AD46)</f>
        <v>0.16650115855676928</v>
      </c>
      <c r="R44" s="3">
        <f>SUM('Adol profile w HPV data'!AE46/'Adol profile w HPV data'!AF46)</f>
        <v>0.1658909574468085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>
        <f>SUM('Adol profile w HPV data'!AC47/'Adol profile w HPV data'!AD47)</f>
        <v>0.17141312184571017</v>
      </c>
      <c r="R45" s="3">
        <f>SUM('Adol profile w HPV data'!AE47/'Adol profile w HPV data'!AF47)</f>
        <v>0.1744060475161987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>
        <f>SUM('Adol profile w HPV data'!AC48/'Adol profile w HPV data'!AD48)</f>
        <v>0.20597014925373133</v>
      </c>
      <c r="R46" s="3">
        <f>SUM('Adol profile w HPV data'!AE48/'Adol profile w HPV data'!AF48)</f>
        <v>0.20897755610972568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>
        <f>SUM('Adol profile w HPV data'!AC49/'Adol profile w HPV data'!AD49)</f>
        <v>0.17426057256706434</v>
      </c>
      <c r="R47" s="143">
        <f>SUM('Adol profile w HPV data'!AE49/'Adol profile w HPV data'!AF49)</f>
        <v>0.17794266041431708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>
        <f>SUM('Adol profile w HPV data'!AC50/'Adol profile w HPV data'!AD50)</f>
        <v>0.2784090909090909</v>
      </c>
      <c r="R48" s="3">
        <f>SUM('Adol profile w HPV data'!AE50/'Adol profile w HPV data'!AF50)</f>
        <v>0.2752808988764045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>
        <f>SUM('Adol profile w HPV data'!AC51/'Adol profile w HPV data'!AD51)</f>
        <v>0.2314007183170857</v>
      </c>
      <c r="R49" s="3">
        <f>SUM('Adol profile w HPV data'!AE51/'Adol profile w HPV data'!AF51)</f>
        <v>0.23674729799279465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>
        <f>SUM('Adol profile w HPV data'!AC52/'Adol profile w HPV data'!AD52)</f>
        <v>0.2859872611464968</v>
      </c>
      <c r="R50" s="3">
        <f>SUM('Adol profile w HPV data'!AE52/'Adol profile w HPV data'!AF52)</f>
        <v>0.2850765306122449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>
        <f>SUM('Adol profile w HPV data'!AC53/'Adol profile w HPV data'!AD53)</f>
        <v>0.16387959866220736</v>
      </c>
      <c r="R51" s="3">
        <f>SUM('Adol profile w HPV data'!AE53/'Adol profile w HPV data'!AF53)</f>
        <v>0.17255892255892255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>
        <f>SUM('Adol profile w HPV data'!AC54/'Adol profile w HPV data'!AD54)</f>
        <v>0.2601902173913043</v>
      </c>
      <c r="R52" s="3">
        <f>SUM('Adol profile w HPV data'!AE54/'Adol profile w HPV data'!AF54)</f>
        <v>0.26768377253814146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>
        <f>SUM('Adol profile w HPV data'!AC55/'Adol profile w HPV data'!AD55)</f>
        <v>0.2248995983935743</v>
      </c>
      <c r="R53" s="3">
        <f>SUM('Adol profile w HPV data'!AE55/'Adol profile w HPV data'!AF55)</f>
        <v>0.2323943661971831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>
        <f>SUM('Adol profile w HPV data'!AC56/'Adol profile w HPV data'!AD56)</f>
        <v>0.23061760840998685</v>
      </c>
      <c r="R54" s="3">
        <f>SUM('Adol profile w HPV data'!AE56/'Adol profile w HPV data'!AF56)</f>
        <v>0.23097286565188616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>
        <f>SUM('Adol profile w HPV data'!AC57/'Adol profile w HPV data'!AD57)</f>
        <v>0.177128116938951</v>
      </c>
      <c r="R55" s="3">
        <f>SUM('Adol profile w HPV data'!AE57/'Adol profile w HPV data'!AF57)</f>
        <v>0.1819735155916275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>
        <f>SUM('Adol profile w HPV data'!AC58/'Adol profile w HPV data'!AD58)</f>
        <v>0.38156359393232203</v>
      </c>
      <c r="R56" s="3">
        <f>SUM('Adol profile w HPV data'!AE58/'Adol profile w HPV data'!AF58)</f>
        <v>0.38615023474178406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>
        <f>SUM('Adol profile w HPV data'!AC59/'Adol profile w HPV data'!AD59)</f>
        <v>0.2436734693877551</v>
      </c>
      <c r="R57" s="3">
        <f>SUM('Adol profile w HPV data'!AE59/'Adol profile w HPV data'!AF59)</f>
        <v>0.248074584515606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>
        <f>SUM('Adol profile w HPV data'!AC60/'Adol profile w HPV data'!AD60)</f>
        <v>0.2184671092335546</v>
      </c>
      <c r="R58" s="3">
        <f>SUM('Adol profile w HPV data'!AE60/'Adol profile w HPV data'!AF60)</f>
        <v>0.22048192771084338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>
        <f>SUM('Adol profile w HPV data'!AC61/'Adol profile w HPV data'!AD61)</f>
        <v>0.27121965927936076</v>
      </c>
      <c r="R59" s="3">
        <f>SUM('Adol profile w HPV data'!AE61/'Adol profile w HPV data'!AF61)</f>
        <v>0.2748033877797943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>
        <f>SUM('Adol profile w HPV data'!AC62/'Adol profile w HPV data'!AD62)</f>
        <v>0.13156100886162236</v>
      </c>
      <c r="R60" s="3">
        <f>SUM('Adol profile w HPV data'!AE62/'Adol profile w HPV data'!AF62)</f>
        <v>0.1359289617486339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>
        <f>SUM('Adol profile w HPV data'!AC63/'Adol profile w HPV data'!AD63)</f>
        <v>0.2056484782012613</v>
      </c>
      <c r="R61" s="3">
        <f>SUM('Adol profile w HPV data'!AE63/'Adol profile w HPV data'!AF63)</f>
        <v>0.21139101861993428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>
        <f>SUM('Adol profile w HPV data'!AC64/'Adol profile w HPV data'!AD64)</f>
        <v>0.3293718166383701</v>
      </c>
      <c r="R62" s="3">
        <f>SUM('Adol profile w HPV data'!AE64/'Adol profile w HPV data'!AF64)</f>
        <v>0.3384223918575064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>
        <f>SUM('Adol profile w HPV data'!AC65/'Adol profile w HPV data'!AD65)</f>
        <v>0.29523809523809524</v>
      </c>
      <c r="R63" s="3">
        <f>SUM('Adol profile w HPV data'!AE65/'Adol profile w HPV data'!AF65)</f>
        <v>0.2958860759493671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>
        <f>SUM('Adol profile w HPV data'!AC66/'Adol profile w HPV data'!AD66)</f>
        <v>0.22271914132379247</v>
      </c>
      <c r="R64" s="3">
        <f>SUM('Adol profile w HPV data'!AE66/'Adol profile w HPV data'!AF66)</f>
        <v>0.2242152466367713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>
        <f>SUM('Adol profile w HPV data'!AC67/'Adol profile w HPV data'!AD67)</f>
        <v>0.28395784543325525</v>
      </c>
      <c r="R65" s="3">
        <f>SUM('Adol profile w HPV data'!AE67/'Adol profile w HPV data'!AF67)</f>
        <v>0.2898295120517343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>
        <f>SUM('Adol profile w HPV data'!AC68/'Adol profile w HPV data'!AD68)</f>
        <v>0.24947589098532494</v>
      </c>
      <c r="R66" s="3">
        <f>SUM('Adol profile w HPV data'!AE68/'Adol profile w HPV data'!AF68)</f>
        <v>0.25144356955380576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>
        <f>SUM('Adol profile w HPV data'!AC69/'Adol profile w HPV data'!AD69)</f>
        <v>0.2053440702781845</v>
      </c>
      <c r="R67" s="3">
        <f>SUM('Adol profile w HPV data'!AE69/'Adol profile w HPV data'!AF69)</f>
        <v>0.20961182994454713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>
        <f>SUM('Adol profile w HPV data'!AC70/'Adol profile w HPV data'!AD70)</f>
        <v>0.2980769230769231</v>
      </c>
      <c r="R68" s="3">
        <f>SUM('Adol profile w HPV data'!AE70/'Adol profile w HPV data'!AF70)</f>
        <v>0.2985645933014354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>
        <f>SUM('Adol profile w HPV data'!AC71/'Adol profile w HPV data'!AD71)</f>
        <v>0.3339622641509434</v>
      </c>
      <c r="R69" s="3">
        <f>SUM('Adol profile w HPV data'!AE71/'Adol profile w HPV data'!AF71)</f>
        <v>0.33396584440227706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>
        <f>SUM('Adol profile w HPV data'!AC72/'Adol profile w HPV data'!AD72)</f>
        <v>0.24550898203592814</v>
      </c>
      <c r="R70" s="3">
        <f>SUM('Adol profile w HPV data'!AE72/'Adol profile w HPV data'!AF72)</f>
        <v>0.2501440922190202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>
        <f>SUM('Adol profile w HPV data'!AC73/'Adol profile w HPV data'!AD73)</f>
        <v>0.24768425291985502</v>
      </c>
      <c r="R71" s="3">
        <f>SUM('Adol profile w HPV data'!AE73/'Adol profile w HPV data'!AF73)</f>
        <v>0.25374949331171465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>
        <f>SUM('Adol profile w HPV data'!AC74/'Adol profile w HPV data'!AD74)</f>
        <v>0.1215780998389694</v>
      </c>
      <c r="R72" s="3">
        <f>SUM('Adol profile w HPV data'!AE74/'Adol profile w HPV data'!AF74)</f>
        <v>0.1332794830371567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>
        <f>SUM('Adol profile w HPV data'!AC75/'Adol profile w HPV data'!AD75)</f>
        <v>0.28638253638253636</v>
      </c>
      <c r="R73" s="3">
        <f>SUM('Adol profile w HPV data'!AE75/'Adol profile w HPV data'!AF75)</f>
        <v>0.29097510373443985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>
        <f>SUM('Adol profile w HPV data'!AC76/'Adol profile w HPV data'!AD76)</f>
        <v>0.12815126050420167</v>
      </c>
      <c r="R74" s="3">
        <f>SUM('Adol profile w HPV data'!AE76/'Adol profile w HPV data'!AF76)</f>
        <v>0.12631578947368421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>
        <f>SUM('Adol profile w HPV data'!AC77/'Adol profile w HPV data'!AD77)</f>
        <v>0.2094130089899524</v>
      </c>
      <c r="R75" s="3">
        <f>SUM('Adol profile w HPV data'!AE77/'Adol profile w HPV data'!AF77)</f>
        <v>0.21326259946949602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>
        <f>SUM('Adol profile w HPV data'!AC78/'Adol profile w HPV data'!AD78)</f>
        <v>0.32225063938618925</v>
      </c>
      <c r="R76" s="3">
        <f>SUM('Adol profile w HPV data'!AE78/'Adol profile w HPV data'!AF78)</f>
        <v>0.327741935483871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>
        <f>SUM('Adol profile w HPV data'!AC79/'Adol profile w HPV data'!AD79)</f>
        <v>0.31106471816283926</v>
      </c>
      <c r="R77" s="3">
        <f>SUM('Adol profile w HPV data'!AE79/'Adol profile w HPV data'!AF79)</f>
        <v>0.31719298245614036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>
        <f>SUM('Adol profile w HPV data'!AC80/'Adol profile w HPV data'!AD80)</f>
        <v>0.35688906435057244</v>
      </c>
      <c r="R78" s="3">
        <f>SUM('Adol profile w HPV data'!AE80/'Adol profile w HPV data'!AF80)</f>
        <v>0.3637454981992797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>
        <f>SUM('Adol profile w HPV data'!AC81/'Adol profile w HPV data'!AD81)</f>
        <v>0.24714019686086725</v>
      </c>
      <c r="R79" s="143">
        <f>SUM('Adol profile w HPV data'!AE81/'Adol profile w HPV data'!AF81)</f>
        <v>0.2515793782143683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>
        <f>SUM('Adol profile w HPV data'!AC82/'Adol profile w HPV data'!AD82)</f>
        <v>0.24333333333333335</v>
      </c>
      <c r="R80" s="3">
        <f>SUM('Adol profile w HPV data'!AE82/'Adol profile w HPV data'!AF82)</f>
        <v>0.250814332247557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>
        <f>SUM('Adol profile w HPV data'!AC83/'Adol profile w HPV data'!AD83)</f>
        <v>0.298828125</v>
      </c>
      <c r="R81" s="3">
        <f>SUM('Adol profile w HPV data'!AE83/'Adol profile w HPV data'!AF83)</f>
        <v>0.30947775628626695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>
        <f>SUM('Adol profile w HPV data'!AC84/'Adol profile w HPV data'!AD84)</f>
        <v>0.3173286774334352</v>
      </c>
      <c r="R82" s="3">
        <f>SUM('Adol profile w HPV data'!AE84/'Adol profile w HPV data'!AF84)</f>
        <v>0.3194874060980999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>
        <f>SUM('Adol profile w HPV data'!AC85/'Adol profile w HPV data'!AD85)</f>
        <v>0.17037037037037037</v>
      </c>
      <c r="R83" s="3">
        <f>SUM('Adol profile w HPV data'!AE85/'Adol profile w HPV data'!AF85)</f>
        <v>0.17264224473889322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>
        <f>SUM('Adol profile w HPV data'!AC86/'Adol profile w HPV data'!AD86)</f>
        <v>0.2561659192825112</v>
      </c>
      <c r="R84" s="3">
        <f>SUM('Adol profile w HPV data'!AE86/'Adol profile w HPV data'!AF86)</f>
        <v>0.2596590909090909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>
        <f>SUM('Adol profile w HPV data'!AC87/'Adol profile w HPV data'!AD87)</f>
        <v>0.2895040369088812</v>
      </c>
      <c r="R85" s="3">
        <f>SUM('Adol profile w HPV data'!AE87/'Adol profile w HPV data'!AF87)</f>
        <v>0.2956926658905704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>
        <f>SUM('Adol profile w HPV data'!AC88/'Adol profile w HPV data'!AD88)</f>
        <v>0.19543147208121828</v>
      </c>
      <c r="R86" s="3">
        <f>SUM('Adol profile w HPV data'!AE88/'Adol profile w HPV data'!AF88)</f>
        <v>0.19804504887377816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>
        <f>SUM('Adol profile w HPV data'!AC89/'Adol profile w HPV data'!AD89)</f>
        <v>0.23577235772357724</v>
      </c>
      <c r="R87" s="3">
        <f>SUM('Adol profile w HPV data'!AE89/'Adol profile w HPV data'!AF89)</f>
        <v>0.24306688417618272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>
        <f>SUM('Adol profile w HPV data'!AC90/'Adol profile w HPV data'!AD90)</f>
        <v>0.18691588785046728</v>
      </c>
      <c r="R88" s="3">
        <f>SUM('Adol profile w HPV data'!AE90/'Adol profile w HPV data'!AF90)</f>
        <v>0.1792452830188679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>
        <f>SUM('Adol profile w HPV data'!AC91/'Adol profile w HPV data'!AD91)</f>
        <v>0.29022988505747127</v>
      </c>
      <c r="R89" s="3">
        <f>SUM('Adol profile w HPV data'!AE91/'Adol profile w HPV data'!AF91)</f>
        <v>0.30547550432276654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>
        <f>SUM('Adol profile w HPV data'!AC92/'Adol profile w HPV data'!AD92)</f>
        <v>0.309375</v>
      </c>
      <c r="R90" s="3">
        <f>SUM('Adol profile w HPV data'!AE92/'Adol profile w HPV data'!AF92)</f>
        <v>0.3091190108191654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>
        <f>SUM('Adol profile w HPV data'!AC93/'Adol profile w HPV data'!AD93)</f>
        <v>0.3037551440329218</v>
      </c>
      <c r="R91" s="3">
        <f>SUM('Adol profile w HPV data'!AE93/'Adol profile w HPV data'!AF93)</f>
        <v>0.310159055926116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>
        <f>SUM('Adol profile w HPV data'!AC94/'Adol profile w HPV data'!AD94)</f>
        <v>0.10207823960880195</v>
      </c>
      <c r="R92" s="3">
        <f>SUM('Adol profile w HPV data'!AE94/'Adol profile w HPV data'!AF94)</f>
        <v>0.10583941605839416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>
        <f>SUM('Adol profile w HPV data'!AC95/'Adol profile w HPV data'!AD95)</f>
        <v>0.2608695652173913</v>
      </c>
      <c r="R93" s="3">
        <f>SUM('Adol profile w HPV data'!AE95/'Adol profile w HPV data'!AF95)</f>
        <v>0.2564841498559078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>
        <f>SUM('Adol profile w HPV data'!AC96/'Adol profile w HPV data'!AD96)</f>
        <v>0.3292181069958848</v>
      </c>
      <c r="R94" s="3">
        <f>SUM('Adol profile w HPV data'!AE96/'Adol profile w HPV data'!AF96)</f>
        <v>0.3408624229979466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>
        <f>SUM('Adol profile w HPV data'!AC97/'Adol profile w HPV data'!AD97)</f>
        <v>0.24648257034859303</v>
      </c>
      <c r="R95" s="143">
        <f>SUM('Adol profile w HPV data'!AE97/'Adol profile w HPV data'!AF97)</f>
        <v>0.2507228852321119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>
        <f>SUM('Adol profile w HPV data'!AC98/'Adol profile w HPV data'!AD98)</f>
        <v>0.021989549521019714</v>
      </c>
      <c r="R96" s="3">
        <f>SUM('Adol profile w HPV data'!AE98/'Adol profile w HPV data'!AF98)</f>
        <v>0.022148482788949746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>
        <f>SUM('Adol profile w HPV data'!AC99/'Adol profile w HPV data'!AD99)</f>
        <v>0.19321501382242912</v>
      </c>
      <c r="R97" s="148">
        <f>SUM('Adol profile w HPV data'!AE99/'Adol profile w HPV data'!AF99)</f>
        <v>0.19658254970941158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T83" activePane="bottomRight" state="frozen"/>
      <selection pane="topLeft" activeCell="C1" sqref="C1"/>
      <selection pane="topRight" activeCell="E1" sqref="E1"/>
      <selection pane="bottomLeft" activeCell="C8" sqref="C8"/>
      <selection pane="bottomRight" activeCell="AF99" sqref="AF99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24.7109375" style="109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8.8515625" style="30" bestFit="1" customWidth="1"/>
    <col min="34" max="34" width="9.281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6"/>
      <c r="BX3" s="166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3">
        <v>41640</v>
      </c>
      <c r="F5" s="154"/>
      <c r="G5" s="153">
        <v>41671</v>
      </c>
      <c r="H5" s="154"/>
      <c r="I5" s="153">
        <v>41699</v>
      </c>
      <c r="J5" s="154"/>
      <c r="K5" s="153">
        <v>41730</v>
      </c>
      <c r="L5" s="154"/>
      <c r="M5" s="153">
        <v>41760</v>
      </c>
      <c r="N5" s="154"/>
      <c r="O5" s="153">
        <v>41791</v>
      </c>
      <c r="P5" s="154"/>
      <c r="Q5" s="153">
        <v>41821</v>
      </c>
      <c r="R5" s="154"/>
      <c r="S5" s="153">
        <v>41852</v>
      </c>
      <c r="T5" s="154"/>
      <c r="U5" s="153">
        <v>41883</v>
      </c>
      <c r="V5" s="154"/>
      <c r="W5" s="153">
        <v>41913</v>
      </c>
      <c r="X5" s="154"/>
      <c r="Y5" s="153">
        <v>41944</v>
      </c>
      <c r="Z5" s="154"/>
      <c r="AA5" s="153">
        <v>41974</v>
      </c>
      <c r="AB5" s="154"/>
      <c r="AC5" s="153">
        <v>42005</v>
      </c>
      <c r="AD5" s="154"/>
      <c r="AE5" s="153">
        <v>42036</v>
      </c>
      <c r="AF5" s="154"/>
      <c r="AG5" s="153">
        <v>42064</v>
      </c>
      <c r="AH5" s="154"/>
      <c r="AI5" s="153">
        <v>42095</v>
      </c>
      <c r="AJ5" s="154"/>
      <c r="AK5" s="153">
        <v>42125</v>
      </c>
      <c r="AL5" s="154"/>
      <c r="AM5" s="153">
        <v>42156</v>
      </c>
      <c r="AN5" s="154"/>
      <c r="AO5" s="153">
        <v>42186</v>
      </c>
      <c r="AP5" s="154"/>
      <c r="AQ5" s="153">
        <v>42217</v>
      </c>
      <c r="AR5" s="154"/>
      <c r="AS5" s="153">
        <v>42248</v>
      </c>
      <c r="AT5" s="154"/>
      <c r="AU5" s="153">
        <v>42278</v>
      </c>
      <c r="AV5" s="154"/>
      <c r="AW5" s="153">
        <v>42309</v>
      </c>
      <c r="AX5" s="154"/>
      <c r="AY5" s="153">
        <v>42339</v>
      </c>
      <c r="AZ5" s="154"/>
      <c r="BA5" s="153">
        <v>42370</v>
      </c>
      <c r="BB5" s="154"/>
      <c r="BC5" s="153">
        <v>42401</v>
      </c>
      <c r="BD5" s="154"/>
      <c r="BE5" s="153">
        <v>42430</v>
      </c>
      <c r="BF5" s="154"/>
      <c r="BG5" s="153">
        <v>42461</v>
      </c>
      <c r="BH5" s="154"/>
      <c r="BI5" s="153">
        <v>42491</v>
      </c>
      <c r="BJ5" s="154"/>
      <c r="BK5" s="153">
        <v>42522</v>
      </c>
      <c r="BL5" s="154"/>
      <c r="BM5" s="153">
        <v>42552</v>
      </c>
      <c r="BN5" s="154"/>
      <c r="BO5" s="153">
        <v>42583</v>
      </c>
      <c r="BP5" s="154"/>
      <c r="BQ5" s="153">
        <v>42614</v>
      </c>
      <c r="BR5" s="154"/>
      <c r="BS5" s="153">
        <v>42644</v>
      </c>
      <c r="BT5" s="154"/>
      <c r="BU5" s="153">
        <v>42675</v>
      </c>
      <c r="BV5" s="154"/>
      <c r="BW5" s="153">
        <v>42705</v>
      </c>
      <c r="BX5" s="154"/>
      <c r="BY5" s="153">
        <v>42736</v>
      </c>
      <c r="BZ5" s="154"/>
      <c r="CA5" s="153">
        <v>42767</v>
      </c>
      <c r="CB5" s="154"/>
      <c r="CC5" s="153">
        <v>42795</v>
      </c>
      <c r="CD5" s="154"/>
      <c r="CE5" s="153">
        <v>42826</v>
      </c>
      <c r="CF5" s="154"/>
      <c r="CG5" s="153">
        <v>42856</v>
      </c>
      <c r="CH5" s="154"/>
      <c r="CI5" s="153">
        <v>42887</v>
      </c>
      <c r="CJ5" s="154"/>
      <c r="CK5" s="153">
        <v>42917</v>
      </c>
      <c r="CL5" s="154"/>
      <c r="CM5" s="153">
        <v>42948</v>
      </c>
      <c r="CN5" s="154"/>
      <c r="CO5" s="153">
        <v>42979</v>
      </c>
      <c r="CP5" s="154"/>
      <c r="CQ5" s="153">
        <v>43009</v>
      </c>
      <c r="CR5" s="154"/>
      <c r="CS5" s="153">
        <v>43040</v>
      </c>
      <c r="CT5" s="154"/>
      <c r="CU5" s="153">
        <v>43070</v>
      </c>
      <c r="CV5" s="154"/>
      <c r="CW5" s="153">
        <v>43101</v>
      </c>
      <c r="CX5" s="154"/>
      <c r="CY5" s="153">
        <v>43132</v>
      </c>
      <c r="CZ5" s="154"/>
      <c r="DA5" s="153">
        <v>43160</v>
      </c>
      <c r="DB5" s="154"/>
      <c r="DC5" s="153">
        <v>43191</v>
      </c>
      <c r="DD5" s="154"/>
      <c r="DE5" s="153">
        <v>43221</v>
      </c>
      <c r="DF5" s="154"/>
      <c r="DG5" s="153">
        <v>43252</v>
      </c>
      <c r="DH5" s="154"/>
      <c r="DI5" s="153">
        <v>43282</v>
      </c>
      <c r="DJ5" s="154"/>
      <c r="DK5" s="153">
        <v>43313</v>
      </c>
      <c r="DL5" s="154"/>
      <c r="DM5" s="153">
        <v>43344</v>
      </c>
      <c r="DN5" s="154"/>
      <c r="DO5" s="153">
        <v>43374</v>
      </c>
      <c r="DP5" s="154"/>
      <c r="DQ5" s="153">
        <v>43405</v>
      </c>
      <c r="DR5" s="154"/>
      <c r="DS5" s="153">
        <v>43435</v>
      </c>
      <c r="DT5" s="154"/>
      <c r="DU5" s="153">
        <v>43466</v>
      </c>
      <c r="DV5" s="154"/>
      <c r="DW5" s="153">
        <v>43497</v>
      </c>
      <c r="DX5" s="154"/>
      <c r="DY5" s="153">
        <v>43525</v>
      </c>
      <c r="DZ5" s="154"/>
      <c r="EA5" s="153">
        <v>43556</v>
      </c>
      <c r="EB5" s="154"/>
      <c r="EC5" s="153">
        <v>43586</v>
      </c>
      <c r="ED5" s="154"/>
      <c r="EE5" s="153">
        <v>43617</v>
      </c>
      <c r="EF5" s="154"/>
      <c r="EG5" s="153">
        <v>43647</v>
      </c>
      <c r="EH5" s="154"/>
      <c r="EI5" s="153">
        <v>43678</v>
      </c>
      <c r="EJ5" s="154"/>
      <c r="EK5" s="153">
        <v>43709</v>
      </c>
      <c r="EL5" s="154"/>
      <c r="EM5" s="153">
        <v>43739</v>
      </c>
      <c r="EN5" s="154"/>
      <c r="EO5" s="153">
        <v>43770</v>
      </c>
      <c r="EP5" s="154"/>
      <c r="EQ5" s="153">
        <v>43800</v>
      </c>
      <c r="ER5" s="154"/>
      <c r="ES5" s="153">
        <v>43831</v>
      </c>
      <c r="ET5" s="154"/>
      <c r="EU5" s="153">
        <v>43862</v>
      </c>
      <c r="EV5" s="154"/>
      <c r="EW5" s="153">
        <v>43891</v>
      </c>
      <c r="EX5" s="154"/>
      <c r="EY5" s="153">
        <v>43922</v>
      </c>
      <c r="EZ5" s="154"/>
      <c r="FA5" s="153">
        <v>43952</v>
      </c>
      <c r="FB5" s="154"/>
      <c r="FC5" s="153">
        <v>43983</v>
      </c>
      <c r="FD5" s="154"/>
      <c r="FE5" s="153">
        <v>44013</v>
      </c>
      <c r="FF5" s="154"/>
      <c r="FG5" s="153">
        <v>44044</v>
      </c>
      <c r="FH5" s="154"/>
      <c r="FI5" s="153">
        <v>44075</v>
      </c>
      <c r="FJ5" s="154"/>
      <c r="FK5" s="153">
        <v>44105</v>
      </c>
      <c r="FL5" s="154"/>
      <c r="FM5" s="153">
        <v>44136</v>
      </c>
      <c r="FN5" s="154"/>
      <c r="FO5" s="153">
        <v>44166</v>
      </c>
      <c r="FP5" s="154"/>
      <c r="FQ5" s="153">
        <v>44197</v>
      </c>
      <c r="FR5" s="154"/>
      <c r="FS5" s="153">
        <v>44228</v>
      </c>
      <c r="FT5" s="154"/>
      <c r="FU5" s="153">
        <v>44256</v>
      </c>
      <c r="FV5" s="154"/>
      <c r="FW5" s="153">
        <v>44287</v>
      </c>
      <c r="FX5" s="154"/>
      <c r="FY5" s="153">
        <v>44317</v>
      </c>
      <c r="FZ5" s="154"/>
      <c r="GA5" s="153">
        <v>44348</v>
      </c>
      <c r="GB5" s="154"/>
      <c r="GC5" s="153">
        <v>44378</v>
      </c>
      <c r="GD5" s="154"/>
      <c r="GE5" s="153">
        <v>44409</v>
      </c>
      <c r="GF5" s="154"/>
      <c r="GG5" s="153">
        <v>44440</v>
      </c>
      <c r="GH5" s="154"/>
      <c r="GI5" s="153">
        <v>44470</v>
      </c>
      <c r="GJ5" s="154"/>
      <c r="GK5" s="153">
        <v>44501</v>
      </c>
      <c r="GL5" s="154"/>
      <c r="GM5" s="153">
        <v>44531</v>
      </c>
      <c r="GN5" s="154"/>
      <c r="GO5" s="153">
        <v>44562</v>
      </c>
      <c r="GP5" s="154"/>
      <c r="GQ5" s="153">
        <v>44593</v>
      </c>
      <c r="GR5" s="154"/>
      <c r="GS5" s="153">
        <v>44621</v>
      </c>
      <c r="GT5" s="154"/>
      <c r="GU5" s="153">
        <v>44652</v>
      </c>
      <c r="GV5" s="154"/>
      <c r="GW5" s="153">
        <v>44682</v>
      </c>
      <c r="GX5" s="154"/>
      <c r="GY5" s="153">
        <v>44713</v>
      </c>
      <c r="GZ5" s="154"/>
      <c r="HA5" s="153"/>
      <c r="HB5" s="154"/>
      <c r="HC5" s="153"/>
      <c r="HD5" s="154"/>
      <c r="HE5" s="153"/>
      <c r="HF5" s="154"/>
      <c r="HG5" s="153"/>
      <c r="HH5" s="154"/>
    </row>
    <row r="6" spans="1:254" ht="12.75">
      <c r="A6" s="69" t="s">
        <v>96</v>
      </c>
      <c r="B6" s="70" t="s">
        <v>111</v>
      </c>
      <c r="C6" s="103"/>
      <c r="D6" s="133"/>
      <c r="E6" s="155" t="s">
        <v>113</v>
      </c>
      <c r="F6" s="156"/>
      <c r="G6" s="155" t="s">
        <v>113</v>
      </c>
      <c r="H6" s="156"/>
      <c r="I6" s="155" t="s">
        <v>113</v>
      </c>
      <c r="J6" s="156"/>
      <c r="K6" s="155" t="s">
        <v>113</v>
      </c>
      <c r="L6" s="156"/>
      <c r="M6" s="155" t="s">
        <v>113</v>
      </c>
      <c r="N6" s="156"/>
      <c r="O6" s="155" t="s">
        <v>113</v>
      </c>
      <c r="P6" s="156"/>
      <c r="Q6" s="155" t="s">
        <v>113</v>
      </c>
      <c r="R6" s="156"/>
      <c r="S6" s="155" t="s">
        <v>113</v>
      </c>
      <c r="T6" s="156"/>
      <c r="U6" s="155" t="s">
        <v>113</v>
      </c>
      <c r="V6" s="156"/>
      <c r="W6" s="155" t="s">
        <v>113</v>
      </c>
      <c r="X6" s="156"/>
      <c r="Y6" s="155" t="s">
        <v>113</v>
      </c>
      <c r="Z6" s="156"/>
      <c r="AA6" s="155" t="s">
        <v>113</v>
      </c>
      <c r="AB6" s="156"/>
      <c r="AC6" s="155" t="s">
        <v>113</v>
      </c>
      <c r="AD6" s="156"/>
      <c r="AE6" s="155" t="s">
        <v>113</v>
      </c>
      <c r="AF6" s="156"/>
      <c r="AG6" s="155" t="s">
        <v>113</v>
      </c>
      <c r="AH6" s="156"/>
      <c r="AI6" s="155" t="s">
        <v>113</v>
      </c>
      <c r="AJ6" s="156"/>
      <c r="AK6" s="155" t="s">
        <v>113</v>
      </c>
      <c r="AL6" s="156"/>
      <c r="AM6" s="162" t="s">
        <v>113</v>
      </c>
      <c r="AN6" s="163"/>
      <c r="AO6" s="155" t="s">
        <v>113</v>
      </c>
      <c r="AP6" s="156"/>
      <c r="AQ6" s="155" t="s">
        <v>113</v>
      </c>
      <c r="AR6" s="156"/>
      <c r="AS6" s="155" t="s">
        <v>113</v>
      </c>
      <c r="AT6" s="156"/>
      <c r="AU6" s="155" t="s">
        <v>113</v>
      </c>
      <c r="AV6" s="156"/>
      <c r="AW6" s="155" t="s">
        <v>113</v>
      </c>
      <c r="AX6" s="156"/>
      <c r="AY6" s="155" t="s">
        <v>113</v>
      </c>
      <c r="AZ6" s="156"/>
      <c r="BA6" s="159" t="s">
        <v>113</v>
      </c>
      <c r="BB6" s="159"/>
      <c r="BC6" s="159" t="s">
        <v>113</v>
      </c>
      <c r="BD6" s="159"/>
      <c r="BE6" s="159" t="s">
        <v>113</v>
      </c>
      <c r="BF6" s="159"/>
      <c r="BG6" s="159" t="s">
        <v>113</v>
      </c>
      <c r="BH6" s="159"/>
      <c r="BI6" s="159" t="s">
        <v>113</v>
      </c>
      <c r="BJ6" s="159"/>
      <c r="BK6" s="159" t="s">
        <v>113</v>
      </c>
      <c r="BL6" s="159"/>
      <c r="BM6" s="159" t="s">
        <v>113</v>
      </c>
      <c r="BN6" s="159"/>
      <c r="BO6" s="159" t="s">
        <v>113</v>
      </c>
      <c r="BP6" s="159"/>
      <c r="BQ6" s="159" t="s">
        <v>113</v>
      </c>
      <c r="BR6" s="159"/>
      <c r="BS6" s="159" t="s">
        <v>113</v>
      </c>
      <c r="BT6" s="159"/>
      <c r="BU6" s="159" t="s">
        <v>113</v>
      </c>
      <c r="BV6" s="159"/>
      <c r="BW6" s="159" t="s">
        <v>113</v>
      </c>
      <c r="BX6" s="159"/>
      <c r="BY6" s="159" t="s">
        <v>113</v>
      </c>
      <c r="BZ6" s="159"/>
      <c r="CA6" s="159" t="s">
        <v>113</v>
      </c>
      <c r="CB6" s="159"/>
      <c r="CC6" s="159" t="s">
        <v>113</v>
      </c>
      <c r="CD6" s="159"/>
      <c r="CE6" s="159" t="s">
        <v>118</v>
      </c>
      <c r="CF6" s="159"/>
      <c r="CG6" s="159" t="s">
        <v>119</v>
      </c>
      <c r="CH6" s="159"/>
      <c r="CI6" s="159" t="s">
        <v>119</v>
      </c>
      <c r="CJ6" s="159"/>
      <c r="CK6" s="159" t="s">
        <v>119</v>
      </c>
      <c r="CL6" s="159"/>
      <c r="CM6" s="159" t="s">
        <v>119</v>
      </c>
      <c r="CN6" s="159"/>
      <c r="CO6" s="159" t="s">
        <v>119</v>
      </c>
      <c r="CP6" s="159"/>
      <c r="CQ6" s="159" t="s">
        <v>119</v>
      </c>
      <c r="CR6" s="159"/>
      <c r="CS6" s="159" t="s">
        <v>119</v>
      </c>
      <c r="CT6" s="159"/>
      <c r="CU6" s="159" t="s">
        <v>113</v>
      </c>
      <c r="CV6" s="159"/>
      <c r="CW6" s="159" t="s">
        <v>113</v>
      </c>
      <c r="CX6" s="159"/>
      <c r="CY6" s="159" t="s">
        <v>113</v>
      </c>
      <c r="CZ6" s="159"/>
      <c r="DA6" s="159" t="s">
        <v>113</v>
      </c>
      <c r="DB6" s="159"/>
      <c r="DC6" s="167" t="s">
        <v>113</v>
      </c>
      <c r="DD6" s="167"/>
      <c r="DE6" s="159" t="s">
        <v>113</v>
      </c>
      <c r="DF6" s="159"/>
      <c r="DG6" s="159" t="s">
        <v>113</v>
      </c>
      <c r="DH6" s="159"/>
      <c r="DI6" s="159" t="s">
        <v>113</v>
      </c>
      <c r="DJ6" s="159"/>
      <c r="DK6" s="159" t="s">
        <v>113</v>
      </c>
      <c r="DL6" s="159"/>
      <c r="DM6" s="159" t="s">
        <v>113</v>
      </c>
      <c r="DN6" s="159"/>
      <c r="DO6" s="159" t="s">
        <v>113</v>
      </c>
      <c r="DP6" s="159"/>
      <c r="DQ6" s="159" t="s">
        <v>113</v>
      </c>
      <c r="DR6" s="159"/>
      <c r="DS6" s="159" t="s">
        <v>113</v>
      </c>
      <c r="DT6" s="159"/>
      <c r="DU6" s="159" t="s">
        <v>113</v>
      </c>
      <c r="DV6" s="159"/>
      <c r="DW6" s="159" t="s">
        <v>113</v>
      </c>
      <c r="DX6" s="159"/>
      <c r="DY6" s="159" t="s">
        <v>113</v>
      </c>
      <c r="DZ6" s="159"/>
      <c r="EA6" s="159" t="s">
        <v>113</v>
      </c>
      <c r="EB6" s="159"/>
      <c r="EC6" s="159" t="s">
        <v>113</v>
      </c>
      <c r="ED6" s="159"/>
      <c r="EE6" s="159" t="s">
        <v>113</v>
      </c>
      <c r="EF6" s="159"/>
      <c r="EG6" s="159" t="s">
        <v>113</v>
      </c>
      <c r="EH6" s="159"/>
      <c r="EI6" s="159" t="s">
        <v>113</v>
      </c>
      <c r="EJ6" s="159"/>
      <c r="EK6" s="159" t="s">
        <v>113</v>
      </c>
      <c r="EL6" s="159"/>
      <c r="EM6" s="159" t="s">
        <v>113</v>
      </c>
      <c r="EN6" s="159"/>
      <c r="EO6" s="159" t="s">
        <v>113</v>
      </c>
      <c r="EP6" s="159"/>
      <c r="EQ6" s="159" t="s">
        <v>113</v>
      </c>
      <c r="ER6" s="159"/>
      <c r="ES6" s="169" t="s">
        <v>113</v>
      </c>
      <c r="ET6" s="156"/>
      <c r="EU6" s="155" t="s">
        <v>113</v>
      </c>
      <c r="EV6" s="156"/>
      <c r="EW6" s="155" t="s">
        <v>113</v>
      </c>
      <c r="EX6" s="156"/>
      <c r="EY6" s="155" t="s">
        <v>113</v>
      </c>
      <c r="EZ6" s="156"/>
      <c r="FA6" s="155" t="s">
        <v>113</v>
      </c>
      <c r="FB6" s="156"/>
      <c r="FC6" s="155" t="s">
        <v>113</v>
      </c>
      <c r="FD6" s="156"/>
      <c r="FE6" s="155" t="s">
        <v>113</v>
      </c>
      <c r="FF6" s="156"/>
      <c r="FG6" s="155" t="s">
        <v>113</v>
      </c>
      <c r="FH6" s="156"/>
      <c r="FI6" s="155" t="s">
        <v>113</v>
      </c>
      <c r="FJ6" s="156"/>
      <c r="FK6" s="155" t="s">
        <v>113</v>
      </c>
      <c r="FL6" s="156"/>
      <c r="FM6" s="155" t="s">
        <v>113</v>
      </c>
      <c r="FN6" s="156"/>
      <c r="FO6" s="155" t="s">
        <v>113</v>
      </c>
      <c r="FP6" s="156"/>
      <c r="FQ6" s="155" t="s">
        <v>113</v>
      </c>
      <c r="FR6" s="156"/>
      <c r="FS6" s="155" t="s">
        <v>113</v>
      </c>
      <c r="FT6" s="156"/>
      <c r="FU6" s="155" t="s">
        <v>113</v>
      </c>
      <c r="FV6" s="156"/>
      <c r="FW6" s="155" t="s">
        <v>113</v>
      </c>
      <c r="FX6" s="156"/>
      <c r="FY6" s="155" t="s">
        <v>113</v>
      </c>
      <c r="FZ6" s="156"/>
      <c r="GA6" s="155" t="s">
        <v>113</v>
      </c>
      <c r="GB6" s="156"/>
      <c r="GC6" s="155" t="s">
        <v>113</v>
      </c>
      <c r="GD6" s="156"/>
      <c r="GE6" s="155" t="s">
        <v>113</v>
      </c>
      <c r="GF6" s="156"/>
      <c r="GG6" s="155" t="s">
        <v>113</v>
      </c>
      <c r="GH6" s="156"/>
      <c r="GI6" s="155" t="s">
        <v>113</v>
      </c>
      <c r="GJ6" s="156"/>
      <c r="GK6" s="155" t="s">
        <v>113</v>
      </c>
      <c r="GL6" s="156"/>
      <c r="GM6" s="155" t="s">
        <v>113</v>
      </c>
      <c r="GN6" s="156"/>
      <c r="GO6" s="155" t="s">
        <v>121</v>
      </c>
      <c r="GP6" s="156"/>
      <c r="GQ6" s="155" t="s">
        <v>113</v>
      </c>
      <c r="GR6" s="156"/>
      <c r="GS6" s="155" t="s">
        <v>113</v>
      </c>
      <c r="GT6" s="156"/>
      <c r="GU6" s="155" t="s">
        <v>113</v>
      </c>
      <c r="GV6" s="156"/>
      <c r="GW6" s="155" t="s">
        <v>113</v>
      </c>
      <c r="GX6" s="156"/>
      <c r="GY6" s="155" t="s">
        <v>113</v>
      </c>
      <c r="GZ6" s="156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C8" s="30">
        <v>2687</v>
      </c>
      <c r="AD8" s="30">
        <v>12613</v>
      </c>
      <c r="AE8" s="30">
        <v>2756</v>
      </c>
      <c r="AF8" s="30">
        <v>12590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C9" s="30">
        <v>10504</v>
      </c>
      <c r="AD9" s="30">
        <v>63073</v>
      </c>
      <c r="AE9" s="30">
        <v>10678</v>
      </c>
      <c r="AF9" s="30">
        <v>63112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C10" s="30">
        <v>1588</v>
      </c>
      <c r="AD10" s="30">
        <v>10795</v>
      </c>
      <c r="AE10" s="30">
        <v>1610</v>
      </c>
      <c r="AF10" s="30">
        <v>10805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C11" s="30">
        <v>16249</v>
      </c>
      <c r="AD11" s="30">
        <v>99876</v>
      </c>
      <c r="AE11" s="30">
        <v>16546</v>
      </c>
      <c r="AF11" s="30">
        <v>99806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C12" s="30">
        <v>1851</v>
      </c>
      <c r="AD12" s="30">
        <v>12143</v>
      </c>
      <c r="AE12" s="30">
        <v>1884</v>
      </c>
      <c r="AF12" s="30">
        <v>12134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C13" s="30">
        <v>5358</v>
      </c>
      <c r="AD13" s="30">
        <v>25631</v>
      </c>
      <c r="AE13" s="30">
        <v>5421</v>
      </c>
      <c r="AF13" s="30">
        <v>25484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C14" s="30">
        <v>15867</v>
      </c>
      <c r="AD14" s="30">
        <v>94417</v>
      </c>
      <c r="AE14" s="30">
        <v>16148</v>
      </c>
      <c r="AF14" s="30">
        <v>94397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C15" s="30">
        <v>12984</v>
      </c>
      <c r="AD15" s="30">
        <v>65565</v>
      </c>
      <c r="AE15" s="30">
        <v>13097</v>
      </c>
      <c r="AF15" s="30">
        <v>65381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67088</v>
      </c>
      <c r="AD16" s="92">
        <f t="shared" si="0"/>
        <v>384113</v>
      </c>
      <c r="AE16" s="92">
        <f t="shared" si="0"/>
        <v>68140</v>
      </c>
      <c r="AF16" s="92">
        <f t="shared" si="0"/>
        <v>383709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C17" s="30">
        <v>2181</v>
      </c>
      <c r="AD17" s="30">
        <v>8362</v>
      </c>
      <c r="AE17" s="30">
        <v>2236</v>
      </c>
      <c r="AF17" s="30">
        <v>8385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C18" s="30">
        <v>2664</v>
      </c>
      <c r="AD18" s="30">
        <v>13052</v>
      </c>
      <c r="AE18" s="30">
        <v>2642</v>
      </c>
      <c r="AF18" s="30">
        <v>12877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C19" s="30">
        <v>810</v>
      </c>
      <c r="AD19" s="30">
        <v>3521</v>
      </c>
      <c r="AE19" s="30">
        <v>837</v>
      </c>
      <c r="AF19" s="30">
        <v>3384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C20" s="30">
        <v>3003</v>
      </c>
      <c r="AD20" s="30">
        <v>10625</v>
      </c>
      <c r="AE20" s="30">
        <v>3029</v>
      </c>
      <c r="AF20" s="30">
        <v>10545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C21" s="30">
        <v>610</v>
      </c>
      <c r="AD21" s="30">
        <v>3426</v>
      </c>
      <c r="AE21" s="30">
        <v>643</v>
      </c>
      <c r="AF21" s="30">
        <v>3577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C22" s="30">
        <v>1055</v>
      </c>
      <c r="AD22" s="30">
        <v>3628</v>
      </c>
      <c r="AE22" s="30">
        <v>1074</v>
      </c>
      <c r="AF22" s="30">
        <v>3625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C23" s="30">
        <v>1048</v>
      </c>
      <c r="AD23" s="30">
        <v>4661</v>
      </c>
      <c r="AE23" s="30">
        <v>1067</v>
      </c>
      <c r="AF23" s="30">
        <v>4651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C24" s="30">
        <v>2943</v>
      </c>
      <c r="AD24" s="30">
        <v>11560</v>
      </c>
      <c r="AE24" s="30">
        <v>2994</v>
      </c>
      <c r="AF24" s="30">
        <v>11228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C25" s="30">
        <v>5749</v>
      </c>
      <c r="AD25" s="30">
        <v>18205</v>
      </c>
      <c r="AE25" s="30">
        <v>5801</v>
      </c>
      <c r="AF25" s="30">
        <v>18169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C26" s="30">
        <v>14755</v>
      </c>
      <c r="AD26" s="30">
        <v>55476</v>
      </c>
      <c r="AE26" s="30">
        <v>14980</v>
      </c>
      <c r="AF26" s="30">
        <v>55459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C27" s="30">
        <v>1522</v>
      </c>
      <c r="AD27" s="30">
        <v>7330</v>
      </c>
      <c r="AE27" s="30">
        <v>1540</v>
      </c>
      <c r="AF27" s="30">
        <v>7277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C28" s="30">
        <v>4009</v>
      </c>
      <c r="AD28" s="30">
        <v>13434</v>
      </c>
      <c r="AE28" s="30">
        <v>4069</v>
      </c>
      <c r="AF28" s="30">
        <v>13429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C29" s="30">
        <v>5970</v>
      </c>
      <c r="AD29" s="30">
        <v>23413</v>
      </c>
      <c r="AE29" s="30">
        <v>6080</v>
      </c>
      <c r="AF29" s="30">
        <v>23408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C30" s="30">
        <v>979</v>
      </c>
      <c r="AD30" s="30">
        <v>5145</v>
      </c>
      <c r="AE30" s="30">
        <v>990</v>
      </c>
      <c r="AF30" s="30">
        <v>5095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C31" s="30">
        <v>1624</v>
      </c>
      <c r="AD31" s="30">
        <v>6621</v>
      </c>
      <c r="AE31" s="30">
        <v>1651</v>
      </c>
      <c r="AF31" s="30">
        <v>6632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48922</v>
      </c>
      <c r="AD32" s="92">
        <f t="shared" si="6"/>
        <v>188459</v>
      </c>
      <c r="AE32" s="92">
        <f t="shared" si="6"/>
        <v>49633</v>
      </c>
      <c r="AF32" s="92">
        <f t="shared" si="6"/>
        <v>187741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C33" s="30">
        <v>962</v>
      </c>
      <c r="AD33" s="30">
        <v>4175</v>
      </c>
      <c r="AE33" s="30">
        <v>970</v>
      </c>
      <c r="AF33" s="30">
        <v>4170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C34" s="30">
        <v>973</v>
      </c>
      <c r="AD34" s="30">
        <v>5167</v>
      </c>
      <c r="AE34" s="30">
        <v>981</v>
      </c>
      <c r="AF34" s="30">
        <v>5165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C35" s="30">
        <v>1770</v>
      </c>
      <c r="AD35" s="30">
        <v>8507</v>
      </c>
      <c r="AE35" s="30">
        <v>1791</v>
      </c>
      <c r="AF35" s="30">
        <v>8509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C36" s="30">
        <v>712</v>
      </c>
      <c r="AD36" s="30">
        <v>3258</v>
      </c>
      <c r="AE36" s="30">
        <v>722</v>
      </c>
      <c r="AF36" s="30">
        <v>3259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C37" s="30">
        <v>4218</v>
      </c>
      <c r="AD37" s="30">
        <v>20590</v>
      </c>
      <c r="AE37" s="30">
        <v>4238</v>
      </c>
      <c r="AF37" s="30">
        <v>20547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C38" s="30">
        <v>1182</v>
      </c>
      <c r="AD38" s="30">
        <v>4901</v>
      </c>
      <c r="AE38" s="30">
        <v>1186</v>
      </c>
      <c r="AF38" s="30">
        <v>4884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9817</v>
      </c>
      <c r="AD39" s="92">
        <f t="shared" si="13"/>
        <v>46598</v>
      </c>
      <c r="AE39" s="92">
        <f t="shared" si="13"/>
        <v>9888</v>
      </c>
      <c r="AF39" s="92">
        <f t="shared" si="13"/>
        <v>46534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C40" s="30">
        <v>1626</v>
      </c>
      <c r="AD40" s="30">
        <v>7191</v>
      </c>
      <c r="AE40" s="30">
        <v>1652</v>
      </c>
      <c r="AF40" s="30">
        <v>7170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C41" s="30">
        <v>5025</v>
      </c>
      <c r="AD41" s="30">
        <v>34862</v>
      </c>
      <c r="AE41" s="30">
        <v>5089</v>
      </c>
      <c r="AF41" s="30">
        <v>34793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C42" s="30">
        <v>679</v>
      </c>
      <c r="AD42" s="30">
        <v>2173</v>
      </c>
      <c r="AE42" s="30">
        <v>690</v>
      </c>
      <c r="AF42" s="30">
        <v>2173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C43" s="30">
        <v>762</v>
      </c>
      <c r="AD43" s="30">
        <v>6659</v>
      </c>
      <c r="AE43" s="30">
        <v>784</v>
      </c>
      <c r="AF43" s="30">
        <v>6675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C44" s="30">
        <v>1337</v>
      </c>
      <c r="AD44" s="30">
        <v>5751</v>
      </c>
      <c r="AE44" s="30">
        <v>1378</v>
      </c>
      <c r="AF44" s="30">
        <v>5748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C45" s="30">
        <v>2983</v>
      </c>
      <c r="AD45" s="30">
        <v>15097</v>
      </c>
      <c r="AE45" s="30">
        <v>3090</v>
      </c>
      <c r="AF45" s="30">
        <v>15102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C46" s="30">
        <v>503</v>
      </c>
      <c r="AD46" s="30">
        <v>3021</v>
      </c>
      <c r="AE46" s="30">
        <v>499</v>
      </c>
      <c r="AF46" s="30">
        <v>3008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C47" s="30">
        <v>951</v>
      </c>
      <c r="AD47" s="30">
        <v>5548</v>
      </c>
      <c r="AE47" s="30">
        <v>969</v>
      </c>
      <c r="AF47" s="30">
        <v>5556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C48" s="30">
        <v>828</v>
      </c>
      <c r="AD48" s="30">
        <v>4020</v>
      </c>
      <c r="AE48" s="30">
        <v>838</v>
      </c>
      <c r="AF48" s="30">
        <v>4010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14694</v>
      </c>
      <c r="AD49" s="92">
        <f t="shared" si="19"/>
        <v>84322</v>
      </c>
      <c r="AE49" s="92">
        <f t="shared" si="19"/>
        <v>14989</v>
      </c>
      <c r="AF49" s="92">
        <f t="shared" si="19"/>
        <v>84235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C50" s="30">
        <v>147</v>
      </c>
      <c r="AD50" s="30">
        <v>528</v>
      </c>
      <c r="AE50" s="30">
        <v>147</v>
      </c>
      <c r="AF50" s="30">
        <v>534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C51" s="30">
        <v>451</v>
      </c>
      <c r="AD51" s="30">
        <v>1949</v>
      </c>
      <c r="AE51" s="30">
        <v>460</v>
      </c>
      <c r="AF51" s="30">
        <v>1943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C52" s="30">
        <v>449</v>
      </c>
      <c r="AD52" s="30">
        <v>1570</v>
      </c>
      <c r="AE52" s="30">
        <v>447</v>
      </c>
      <c r="AF52" s="30">
        <v>1568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C53" s="30">
        <v>196</v>
      </c>
      <c r="AD53" s="30">
        <v>1196</v>
      </c>
      <c r="AE53" s="30">
        <v>205</v>
      </c>
      <c r="AF53" s="30">
        <v>1188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C54" s="30">
        <v>383</v>
      </c>
      <c r="AD54" s="30">
        <v>1472</v>
      </c>
      <c r="AE54" s="30">
        <v>386</v>
      </c>
      <c r="AF54" s="30">
        <v>1442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C55" s="30">
        <v>448</v>
      </c>
      <c r="AD55" s="30">
        <v>1992</v>
      </c>
      <c r="AE55" s="30">
        <v>462</v>
      </c>
      <c r="AF55" s="30">
        <v>1988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C56" s="30">
        <v>351</v>
      </c>
      <c r="AD56" s="30">
        <v>1522</v>
      </c>
      <c r="AE56" s="30">
        <v>349</v>
      </c>
      <c r="AF56" s="30">
        <v>1511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C57" s="30">
        <v>412</v>
      </c>
      <c r="AD57" s="30">
        <v>2326</v>
      </c>
      <c r="AE57" s="30">
        <v>426</v>
      </c>
      <c r="AF57" s="30">
        <v>2341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C58" s="30">
        <v>327</v>
      </c>
      <c r="AD58" s="30">
        <v>857</v>
      </c>
      <c r="AE58" s="30">
        <v>329</v>
      </c>
      <c r="AF58" s="30">
        <v>852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C59" s="30">
        <v>597</v>
      </c>
      <c r="AD59" s="30">
        <v>2450</v>
      </c>
      <c r="AE59" s="30">
        <v>612</v>
      </c>
      <c r="AF59" s="30">
        <v>2467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C60" s="30">
        <v>362</v>
      </c>
      <c r="AD60" s="30">
        <v>1657</v>
      </c>
      <c r="AE60" s="30">
        <v>366</v>
      </c>
      <c r="AF60" s="30">
        <v>1660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C61" s="30">
        <v>1799</v>
      </c>
      <c r="AD61" s="30">
        <v>6633</v>
      </c>
      <c r="AE61" s="30">
        <v>1817</v>
      </c>
      <c r="AF61" s="30">
        <v>6612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C62" s="30">
        <v>193</v>
      </c>
      <c r="AD62" s="30">
        <v>1467</v>
      </c>
      <c r="AE62" s="30">
        <v>199</v>
      </c>
      <c r="AF62" s="30">
        <v>1464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C63" s="30">
        <v>750</v>
      </c>
      <c r="AD63" s="30">
        <v>3647</v>
      </c>
      <c r="AE63" s="30">
        <v>772</v>
      </c>
      <c r="AF63" s="30">
        <v>3652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C64" s="30">
        <v>388</v>
      </c>
      <c r="AD64" s="30">
        <v>1178</v>
      </c>
      <c r="AE64" s="30">
        <v>399</v>
      </c>
      <c r="AF64" s="30">
        <v>1179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C65" s="30">
        <v>186</v>
      </c>
      <c r="AD65" s="30">
        <v>630</v>
      </c>
      <c r="AE65" s="30">
        <v>187</v>
      </c>
      <c r="AF65" s="30">
        <v>632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C66" s="30">
        <v>249</v>
      </c>
      <c r="AD66" s="30">
        <v>1118</v>
      </c>
      <c r="AE66" s="30">
        <v>250</v>
      </c>
      <c r="AF66" s="30">
        <v>1115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C67" s="30">
        <v>485</v>
      </c>
      <c r="AD67" s="30">
        <v>1708</v>
      </c>
      <c r="AE67" s="30">
        <v>493</v>
      </c>
      <c r="AF67" s="30">
        <v>1701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C68" s="30">
        <v>476</v>
      </c>
      <c r="AD68" s="30">
        <v>1908</v>
      </c>
      <c r="AE68" s="30">
        <v>479</v>
      </c>
      <c r="AF68" s="30">
        <v>1905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C69" s="30">
        <v>561</v>
      </c>
      <c r="AD69" s="30">
        <v>2732</v>
      </c>
      <c r="AE69" s="30">
        <v>567</v>
      </c>
      <c r="AF69" s="30">
        <v>2705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C70" s="30">
        <v>310</v>
      </c>
      <c r="AD70" s="30">
        <v>1040</v>
      </c>
      <c r="AE70" s="30">
        <v>312</v>
      </c>
      <c r="AF70" s="30">
        <v>1045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C71" s="30">
        <v>177</v>
      </c>
      <c r="AD71" s="30">
        <v>530</v>
      </c>
      <c r="AE71" s="30">
        <v>176</v>
      </c>
      <c r="AF71" s="30">
        <v>527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C72" s="30">
        <v>861</v>
      </c>
      <c r="AD72" s="30">
        <v>3507</v>
      </c>
      <c r="AE72" s="30">
        <v>868</v>
      </c>
      <c r="AF72" s="30">
        <v>3470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C73" s="30">
        <v>615</v>
      </c>
      <c r="AD73" s="30">
        <v>2483</v>
      </c>
      <c r="AE73" s="30">
        <v>626</v>
      </c>
      <c r="AF73" s="30">
        <v>2467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C74" s="30">
        <v>151</v>
      </c>
      <c r="AD74" s="30">
        <v>1242</v>
      </c>
      <c r="AE74" s="30">
        <v>165</v>
      </c>
      <c r="AF74" s="30">
        <v>1238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C75" s="30">
        <v>551</v>
      </c>
      <c r="AD75" s="30">
        <v>1924</v>
      </c>
      <c r="AE75" s="30">
        <v>561</v>
      </c>
      <c r="AF75" s="30">
        <v>1928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C76" s="30">
        <v>61</v>
      </c>
      <c r="AD76" s="30">
        <v>476</v>
      </c>
      <c r="AE76" s="30">
        <v>60</v>
      </c>
      <c r="AF76" s="30">
        <v>475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C77" s="30">
        <v>396</v>
      </c>
      <c r="AD77" s="30">
        <v>1891</v>
      </c>
      <c r="AE77" s="30">
        <v>402</v>
      </c>
      <c r="AF77" s="30">
        <v>1885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C78" s="30">
        <v>252</v>
      </c>
      <c r="AD78" s="30">
        <v>782</v>
      </c>
      <c r="AE78" s="30">
        <v>254</v>
      </c>
      <c r="AF78" s="30">
        <v>775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C79" s="30">
        <v>447</v>
      </c>
      <c r="AD79" s="30">
        <v>1437</v>
      </c>
      <c r="AE79" s="30">
        <v>452</v>
      </c>
      <c r="AF79" s="30">
        <v>1425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C80" s="30">
        <v>904</v>
      </c>
      <c r="AD80" s="30">
        <v>2533</v>
      </c>
      <c r="AE80" s="30">
        <v>909</v>
      </c>
      <c r="AF80" s="30">
        <v>2499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13935</v>
      </c>
      <c r="AD81" s="92">
        <f t="shared" si="25"/>
        <v>56385</v>
      </c>
      <c r="AE81" s="92">
        <f t="shared" si="25"/>
        <v>14137</v>
      </c>
      <c r="AF81" s="92">
        <f t="shared" si="25"/>
        <v>56193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C82" s="30">
        <v>146</v>
      </c>
      <c r="AD82" s="30">
        <v>600</v>
      </c>
      <c r="AE82" s="30">
        <v>154</v>
      </c>
      <c r="AF82" s="30">
        <v>614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C83" s="30">
        <v>153</v>
      </c>
      <c r="AD83" s="30">
        <v>512</v>
      </c>
      <c r="AE83" s="30">
        <v>160</v>
      </c>
      <c r="AF83" s="30">
        <v>517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C84" s="30">
        <v>727</v>
      </c>
      <c r="AD84" s="30">
        <v>2291</v>
      </c>
      <c r="AE84" s="30">
        <v>723</v>
      </c>
      <c r="AF84" s="30">
        <v>2263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C85" s="30">
        <v>437</v>
      </c>
      <c r="AD85" s="30">
        <v>2565</v>
      </c>
      <c r="AE85" s="30">
        <v>443</v>
      </c>
      <c r="AF85" s="30">
        <v>2566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C86" s="30">
        <v>457</v>
      </c>
      <c r="AD86" s="30">
        <v>1784</v>
      </c>
      <c r="AE86" s="30">
        <v>457</v>
      </c>
      <c r="AF86" s="30">
        <v>1760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C87" s="30">
        <v>251</v>
      </c>
      <c r="AD87" s="30">
        <v>867</v>
      </c>
      <c r="AE87" s="30">
        <v>254</v>
      </c>
      <c r="AF87" s="30">
        <v>859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C88" s="30">
        <v>462</v>
      </c>
      <c r="AD88" s="30">
        <v>2364</v>
      </c>
      <c r="AE88" s="30">
        <v>466</v>
      </c>
      <c r="AF88" s="30">
        <v>2353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C89" s="30">
        <v>145</v>
      </c>
      <c r="AD89" s="30">
        <v>615</v>
      </c>
      <c r="AE89" s="30">
        <v>149</v>
      </c>
      <c r="AF89" s="30">
        <v>613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C90" s="30">
        <v>20</v>
      </c>
      <c r="AD90" s="30">
        <v>107</v>
      </c>
      <c r="AE90" s="30">
        <v>19</v>
      </c>
      <c r="AF90" s="30">
        <v>106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C91" s="30">
        <v>101</v>
      </c>
      <c r="AD91" s="30">
        <v>348</v>
      </c>
      <c r="AE91" s="30">
        <v>106</v>
      </c>
      <c r="AF91" s="30">
        <v>347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C92" s="30">
        <v>198</v>
      </c>
      <c r="AD92" s="30">
        <v>640</v>
      </c>
      <c r="AE92" s="30">
        <v>200</v>
      </c>
      <c r="AF92" s="30">
        <v>647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C93" s="30">
        <v>1181</v>
      </c>
      <c r="AD93" s="30">
        <v>3888</v>
      </c>
      <c r="AE93" s="30">
        <v>1209</v>
      </c>
      <c r="AF93" s="30">
        <v>3898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C94" s="30">
        <v>167</v>
      </c>
      <c r="AD94" s="30">
        <v>1636</v>
      </c>
      <c r="AE94" s="30">
        <v>174</v>
      </c>
      <c r="AF94" s="30">
        <v>1644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C95" s="30">
        <v>90</v>
      </c>
      <c r="AD95" s="30">
        <v>345</v>
      </c>
      <c r="AE95" s="30">
        <v>89</v>
      </c>
      <c r="AF95" s="30">
        <v>347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C96" s="30">
        <v>160</v>
      </c>
      <c r="AD96" s="30">
        <v>486</v>
      </c>
      <c r="AE96" s="30">
        <v>166</v>
      </c>
      <c r="AF96" s="30">
        <v>487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4695</v>
      </c>
      <c r="AD97" s="92">
        <f t="shared" si="31"/>
        <v>19048</v>
      </c>
      <c r="AE97" s="92">
        <f t="shared" si="31"/>
        <v>4769</v>
      </c>
      <c r="AF97" s="92">
        <f t="shared" si="31"/>
        <v>19021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AC98" s="49">
        <v>1111</v>
      </c>
      <c r="AD98" s="49">
        <v>50524</v>
      </c>
      <c r="AE98" s="49">
        <v>1108</v>
      </c>
      <c r="AF98" s="49">
        <v>50026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160262</v>
      </c>
      <c r="AD99" s="87">
        <f t="shared" si="37"/>
        <v>829449</v>
      </c>
      <c r="AE99" s="87">
        <f t="shared" si="37"/>
        <v>162664</v>
      </c>
      <c r="AF99" s="87">
        <f t="shared" si="37"/>
        <v>827459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>
        <f>AC99/AD99</f>
        <v>0.19321501382242912</v>
      </c>
      <c r="AE100" s="30">
        <f>AE99/AF99</f>
        <v>0.19658254970941158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M6:IN6"/>
    <mergeCell ref="IA6:IB6"/>
    <mergeCell ref="IC6:ID6"/>
    <mergeCell ref="IE6:IF6"/>
    <mergeCell ref="IG6:IH6"/>
    <mergeCell ref="II6:IJ6"/>
    <mergeCell ref="IK6:I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2014-12-12T12:56:34Z</cp:lastPrinted>
  <dcterms:created xsi:type="dcterms:W3CDTF">2001-02-26T21:49:13Z</dcterms:created>
  <dcterms:modified xsi:type="dcterms:W3CDTF">2015-03-05T14:20:24Z</dcterms:modified>
  <cp:category/>
  <cp:version/>
  <cp:contentType/>
  <cp:contentStatus/>
</cp:coreProperties>
</file>